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195" windowHeight="8955"/>
  </bookViews>
  <sheets>
    <sheet name="Sheet1" sheetId="1" r:id="rId1"/>
    <sheet name="nino3" sheetId="2" r:id="rId2"/>
  </sheets>
  <calcPr calcId="144525" refMode="R1C1"/>
</workbook>
</file>

<file path=xl/calcChain.xml><?xml version="1.0" encoding="utf-8"?>
<calcChain xmlns="http://schemas.openxmlformats.org/spreadsheetml/2006/main">
  <c r="F104" i="1" l="1"/>
  <c r="F94" i="1"/>
  <c r="F84" i="1"/>
  <c r="F74" i="1"/>
  <c r="F64" i="1"/>
  <c r="F54" i="1"/>
  <c r="F44" i="1"/>
  <c r="F34" i="1"/>
  <c r="F24" i="1"/>
  <c r="D24" i="1" l="1"/>
  <c r="E104" i="1"/>
  <c r="E94" i="1"/>
  <c r="E84" i="1"/>
  <c r="E74" i="1"/>
  <c r="E64" i="1"/>
  <c r="E54" i="1"/>
  <c r="E44" i="1"/>
  <c r="E34" i="1"/>
  <c r="E24" i="1"/>
  <c r="D104" i="1"/>
  <c r="D94" i="1"/>
  <c r="D84" i="1"/>
  <c r="D74" i="1"/>
  <c r="D64" i="1"/>
  <c r="D54" i="1"/>
  <c r="D44" i="1"/>
  <c r="D34" i="1"/>
  <c r="G35" i="1" l="1"/>
  <c r="G37" i="1"/>
  <c r="G39" i="1"/>
  <c r="G41" i="1"/>
  <c r="G43" i="1"/>
  <c r="G36" i="1"/>
  <c r="G38" i="1"/>
  <c r="G40" i="1"/>
  <c r="G42" i="1"/>
  <c r="G34" i="1"/>
  <c r="G55" i="1"/>
  <c r="G57" i="1"/>
  <c r="G59" i="1"/>
  <c r="G61" i="1"/>
  <c r="G63" i="1"/>
  <c r="G56" i="1"/>
  <c r="G58" i="1"/>
  <c r="G60" i="1"/>
  <c r="G62" i="1"/>
  <c r="G54" i="1"/>
  <c r="G85" i="1"/>
  <c r="G87" i="1"/>
  <c r="G89" i="1"/>
  <c r="G91" i="1"/>
  <c r="G93" i="1"/>
  <c r="G86" i="1"/>
  <c r="G88" i="1"/>
  <c r="G90" i="1"/>
  <c r="G92" i="1"/>
  <c r="G84" i="1"/>
  <c r="G105" i="1"/>
  <c r="G107" i="1"/>
  <c r="G109" i="1"/>
  <c r="G111" i="1"/>
  <c r="G113" i="1"/>
  <c r="G106" i="1"/>
  <c r="G108" i="1"/>
  <c r="G110" i="1"/>
  <c r="G112" i="1"/>
  <c r="G104" i="1"/>
  <c r="G25" i="1"/>
  <c r="G27" i="1"/>
  <c r="G29" i="1"/>
  <c r="G31" i="1"/>
  <c r="G33" i="1"/>
  <c r="G26" i="1"/>
  <c r="G28" i="1"/>
  <c r="G30" i="1"/>
  <c r="G32" i="1"/>
  <c r="G24" i="1"/>
  <c r="G45" i="1"/>
  <c r="G47" i="1"/>
  <c r="G49" i="1"/>
  <c r="G51" i="1"/>
  <c r="G53" i="1"/>
  <c r="G46" i="1"/>
  <c r="G48" i="1"/>
  <c r="G50" i="1"/>
  <c r="G52" i="1"/>
  <c r="G44" i="1"/>
  <c r="G65" i="1"/>
  <c r="G67" i="1"/>
  <c r="G69" i="1"/>
  <c r="G71" i="1"/>
  <c r="G73" i="1"/>
  <c r="G66" i="1"/>
  <c r="G68" i="1"/>
  <c r="G70" i="1"/>
  <c r="G72" i="1"/>
  <c r="G64" i="1"/>
  <c r="G75" i="1"/>
  <c r="G77" i="1"/>
  <c r="G79" i="1"/>
  <c r="G81" i="1"/>
  <c r="G83" i="1"/>
  <c r="G76" i="1"/>
  <c r="G78" i="1"/>
  <c r="G80" i="1"/>
  <c r="G82" i="1"/>
  <c r="G74" i="1"/>
  <c r="G95" i="1"/>
  <c r="G97" i="1"/>
  <c r="G99" i="1"/>
  <c r="G101" i="1"/>
  <c r="G103" i="1"/>
  <c r="G96" i="1"/>
  <c r="G98" i="1"/>
  <c r="G100" i="1"/>
  <c r="G102" i="1"/>
  <c r="G94" i="1"/>
</calcChain>
</file>

<file path=xl/sharedStrings.xml><?xml version="1.0" encoding="utf-8"?>
<sst xmlns="http://schemas.openxmlformats.org/spreadsheetml/2006/main" count="39" uniqueCount="18">
  <si>
    <t>COUNTRY:</t>
  </si>
  <si>
    <t>Rainfall</t>
  </si>
  <si>
    <t>FMA</t>
  </si>
  <si>
    <t>MJJ</t>
  </si>
  <si>
    <t>ASO</t>
  </si>
  <si>
    <t>NDJ</t>
  </si>
  <si>
    <t>Correlation</t>
  </si>
  <si>
    <t>Slope</t>
  </si>
  <si>
    <t>Predictions</t>
  </si>
  <si>
    <t>Year</t>
  </si>
  <si>
    <t>Rainfall Season</t>
  </si>
  <si>
    <t>Nino Season</t>
  </si>
  <si>
    <t>Exercise:</t>
  </si>
  <si>
    <r>
      <rPr>
        <b/>
        <sz val="11"/>
        <color theme="1"/>
        <rFont val="Calibri"/>
        <family val="2"/>
        <scheme val="minor"/>
      </rPr>
      <t xml:space="preserve">Nino 3 anomalies wrt 1971-2000 from Hadley Centre SST data set HadISST1 </t>
    </r>
    <r>
      <rPr>
        <sz val="11"/>
        <color theme="1"/>
        <rFont val="Calibri"/>
        <family val="2"/>
        <scheme val="minor"/>
      </rPr>
      <t>(Source: http://climexp.knmi.nl/selectindex.cgi?id=someone@somewhere)</t>
    </r>
  </si>
  <si>
    <t>Nino3</t>
  </si>
  <si>
    <t>CLIMATE ALPHABET SOUP WORKSHEET</t>
  </si>
  <si>
    <t>Seasonalised nino3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</si>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</sst>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2" xfId="0" applyBorder="1"/>
    <xf numFmtId="0" fontId="0" fillId="2" borderId="2" xfId="0" applyFill="1" applyBorder="1"/>
    <xf numFmtId="0" fontId="4" fillId="0" borderId="0" xfId="0" applyFont="1"/>
    <xf numFmtId="2" fontId="0" fillId="3" borderId="2" xfId="0" applyNumberForma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3" borderId="2" xfId="0" applyFont="1" applyFill="1" applyBorder="1"/>
    <xf numFmtId="0" fontId="3" fillId="0" borderId="2" xfId="0" applyFont="1" applyFill="1" applyBorder="1"/>
    <xf numFmtId="0" fontId="0" fillId="0" borderId="0" xfId="0" applyFill="1"/>
    <xf numFmtId="165" fontId="0" fillId="0" borderId="2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Normal="100" workbookViewId="0">
      <selection activeCell="H94" sqref="H94"/>
    </sheetView>
  </sheetViews>
  <sheetFormatPr defaultRowHeight="15" x14ac:dyDescent="0.25"/>
  <cols>
    <col min="1" max="1" width="16.42578125" customWidth="1"/>
    <col min="2" max="2" width="15.7109375" customWidth="1"/>
    <col min="3" max="5" width="14.140625" customWidth="1"/>
    <col min="6" max="10" width="12.7109375" customWidth="1"/>
    <col min="11" max="12" width="13.85546875" customWidth="1"/>
    <col min="13" max="13" width="11.28515625" customWidth="1"/>
    <col min="14" max="14" width="10.85546875" customWidth="1"/>
    <col min="16" max="16" width="11.42578125" customWidth="1"/>
  </cols>
  <sheetData>
    <row r="1" spans="1:10" s="2" customFormat="1" ht="26.25" x14ac:dyDescent="0.4">
      <c r="A1" s="2" t="s">
        <v>15</v>
      </c>
    </row>
    <row r="3" spans="1:10" s="1" customFormat="1" ht="21" customHeight="1" x14ac:dyDescent="0.25">
      <c r="A3" s="1" t="s">
        <v>0</v>
      </c>
      <c r="B3" s="16"/>
      <c r="C3" s="16"/>
    </row>
    <row r="5" spans="1:10" x14ac:dyDescent="0.25">
      <c r="A5" t="s">
        <v>13</v>
      </c>
    </row>
    <row r="8" spans="1:10" ht="15.75" x14ac:dyDescent="0.25">
      <c r="A8" s="5" t="s">
        <v>12</v>
      </c>
    </row>
    <row r="9" spans="1:10" x14ac:dyDescent="0.25">
      <c r="B9" s="24" t="s">
        <v>9</v>
      </c>
      <c r="C9" s="17" t="s">
        <v>1</v>
      </c>
      <c r="D9" s="18"/>
      <c r="E9" s="18"/>
      <c r="F9" s="19"/>
      <c r="G9" s="20" t="s">
        <v>14</v>
      </c>
      <c r="H9" s="21"/>
      <c r="I9" s="21"/>
      <c r="J9" s="22"/>
    </row>
    <row r="10" spans="1:10" x14ac:dyDescent="0.25">
      <c r="B10" s="25"/>
      <c r="C10" s="8" t="s">
        <v>2</v>
      </c>
      <c r="D10" s="8" t="s">
        <v>3</v>
      </c>
      <c r="E10" s="8" t="s">
        <v>4</v>
      </c>
      <c r="F10" s="8" t="s">
        <v>5</v>
      </c>
      <c r="G10" s="9" t="s">
        <v>2</v>
      </c>
      <c r="H10" s="9" t="s">
        <v>3</v>
      </c>
      <c r="I10" s="9" t="s">
        <v>4</v>
      </c>
      <c r="J10" s="9" t="s">
        <v>5</v>
      </c>
    </row>
    <row r="11" spans="1:10" x14ac:dyDescent="0.25">
      <c r="B11" s="3"/>
      <c r="C11" s="4"/>
      <c r="D11" s="4"/>
      <c r="E11" s="4"/>
      <c r="F11" s="4"/>
      <c r="G11" s="6"/>
      <c r="H11" s="6"/>
      <c r="I11" s="6"/>
      <c r="J11" s="6"/>
    </row>
    <row r="12" spans="1:10" x14ac:dyDescent="0.25">
      <c r="B12" s="3"/>
      <c r="C12" s="4"/>
      <c r="D12" s="4"/>
      <c r="E12" s="4"/>
      <c r="F12" s="4"/>
      <c r="G12" s="6"/>
      <c r="H12" s="6"/>
      <c r="I12" s="6"/>
      <c r="J12" s="6"/>
    </row>
    <row r="13" spans="1:10" x14ac:dyDescent="0.25">
      <c r="B13" s="3"/>
      <c r="C13" s="4"/>
      <c r="D13" s="4"/>
      <c r="E13" s="4"/>
      <c r="F13" s="4"/>
      <c r="G13" s="6"/>
      <c r="H13" s="6"/>
      <c r="I13" s="6"/>
      <c r="J13" s="6"/>
    </row>
    <row r="14" spans="1:10" x14ac:dyDescent="0.25">
      <c r="B14" s="3"/>
      <c r="C14" s="4"/>
      <c r="D14" s="4"/>
      <c r="E14" s="4"/>
      <c r="F14" s="4"/>
      <c r="G14" s="6"/>
      <c r="H14" s="6"/>
      <c r="I14" s="6"/>
      <c r="J14" s="6"/>
    </row>
    <row r="15" spans="1:10" x14ac:dyDescent="0.25">
      <c r="B15" s="3"/>
      <c r="C15" s="4"/>
      <c r="D15" s="4"/>
      <c r="E15" s="4"/>
      <c r="F15" s="4"/>
      <c r="G15" s="6"/>
      <c r="H15" s="6"/>
      <c r="I15" s="6"/>
      <c r="J15" s="6"/>
    </row>
    <row r="16" spans="1:10" x14ac:dyDescent="0.25">
      <c r="B16" s="3"/>
      <c r="C16" s="4"/>
      <c r="D16" s="4"/>
      <c r="E16" s="4"/>
      <c r="F16" s="4"/>
      <c r="G16" s="6"/>
      <c r="H16" s="6"/>
      <c r="I16" s="6"/>
      <c r="J16" s="6"/>
    </row>
    <row r="17" spans="2:10" x14ac:dyDescent="0.25">
      <c r="B17" s="3"/>
      <c r="C17" s="4"/>
      <c r="D17" s="4"/>
      <c r="E17" s="4"/>
      <c r="F17" s="4"/>
      <c r="G17" s="6"/>
      <c r="H17" s="6"/>
      <c r="I17" s="6"/>
      <c r="J17" s="6"/>
    </row>
    <row r="18" spans="2:10" x14ac:dyDescent="0.25">
      <c r="B18" s="3"/>
      <c r="C18" s="4"/>
      <c r="D18" s="4"/>
      <c r="E18" s="4"/>
      <c r="F18" s="4"/>
      <c r="G18" s="6"/>
      <c r="H18" s="6"/>
      <c r="I18" s="6"/>
      <c r="J18" s="6"/>
    </row>
    <row r="19" spans="2:10" x14ac:dyDescent="0.25">
      <c r="B19" s="3"/>
      <c r="C19" s="4"/>
      <c r="D19" s="4"/>
      <c r="E19" s="4"/>
      <c r="F19" s="4"/>
      <c r="G19" s="6"/>
      <c r="H19" s="6"/>
      <c r="I19" s="6"/>
      <c r="J19" s="6"/>
    </row>
    <row r="20" spans="2:10" x14ac:dyDescent="0.25">
      <c r="B20" s="3"/>
      <c r="C20" s="4"/>
      <c r="D20" s="4"/>
      <c r="E20" s="4"/>
      <c r="F20" s="4"/>
      <c r="G20" s="6"/>
      <c r="H20" s="6"/>
      <c r="I20" s="6"/>
      <c r="J20" s="6"/>
    </row>
    <row r="23" spans="2:10" x14ac:dyDescent="0.25">
      <c r="B23" s="7" t="s">
        <v>10</v>
      </c>
      <c r="C23" s="7" t="s">
        <v>11</v>
      </c>
      <c r="D23" s="7" t="s">
        <v>6</v>
      </c>
      <c r="E23" s="7" t="s">
        <v>7</v>
      </c>
      <c r="F23" s="7" t="s">
        <v>17</v>
      </c>
      <c r="G23" s="7" t="s">
        <v>8</v>
      </c>
    </row>
    <row r="24" spans="2:10" x14ac:dyDescent="0.25">
      <c r="B24" s="23" t="s">
        <v>3</v>
      </c>
      <c r="C24" s="23" t="s">
        <v>2</v>
      </c>
      <c r="D24" s="13" t="e">
        <f>CORREL(D11:D20,G11:G20)</f>
        <v>#DIV/0!</v>
      </c>
      <c r="E24" s="13" t="e">
        <f>SLOPE(D11:D20,G11:G20)</f>
        <v>#DIV/0!</v>
      </c>
      <c r="F24" s="13" t="e">
        <f>INTERCEPT(D11:D20,G11:G20)</f>
        <v>#DIV/0!</v>
      </c>
      <c r="G24" s="3" t="e">
        <f>$E$24*G11+F24</f>
        <v>#DIV/0!</v>
      </c>
    </row>
    <row r="25" spans="2:10" x14ac:dyDescent="0.25">
      <c r="B25" s="23"/>
      <c r="C25" s="23"/>
      <c r="D25" s="14"/>
      <c r="E25" s="14"/>
      <c r="F25" s="14"/>
      <c r="G25" s="3" t="e">
        <f t="shared" ref="G25:G33" si="0">$E$24*G12+F25</f>
        <v>#DIV/0!</v>
      </c>
    </row>
    <row r="26" spans="2:10" x14ac:dyDescent="0.25">
      <c r="B26" s="23"/>
      <c r="C26" s="23"/>
      <c r="D26" s="14"/>
      <c r="E26" s="14"/>
      <c r="F26" s="14"/>
      <c r="G26" s="3" t="e">
        <f t="shared" si="0"/>
        <v>#DIV/0!</v>
      </c>
    </row>
    <row r="27" spans="2:10" x14ac:dyDescent="0.25">
      <c r="B27" s="23"/>
      <c r="C27" s="23"/>
      <c r="D27" s="14"/>
      <c r="E27" s="14"/>
      <c r="F27" s="14"/>
      <c r="G27" s="3" t="e">
        <f t="shared" si="0"/>
        <v>#DIV/0!</v>
      </c>
    </row>
    <row r="28" spans="2:10" x14ac:dyDescent="0.25">
      <c r="B28" s="23"/>
      <c r="C28" s="23"/>
      <c r="D28" s="14"/>
      <c r="E28" s="14"/>
      <c r="F28" s="14"/>
      <c r="G28" s="3" t="e">
        <f t="shared" si="0"/>
        <v>#DIV/0!</v>
      </c>
    </row>
    <row r="29" spans="2:10" x14ac:dyDescent="0.25">
      <c r="B29" s="23"/>
      <c r="C29" s="23"/>
      <c r="D29" s="14"/>
      <c r="E29" s="14"/>
      <c r="F29" s="14"/>
      <c r="G29" s="3" t="e">
        <f t="shared" si="0"/>
        <v>#DIV/0!</v>
      </c>
    </row>
    <row r="30" spans="2:10" x14ac:dyDescent="0.25">
      <c r="B30" s="23"/>
      <c r="C30" s="23"/>
      <c r="D30" s="14"/>
      <c r="E30" s="14"/>
      <c r="F30" s="14"/>
      <c r="G30" s="3" t="e">
        <f t="shared" si="0"/>
        <v>#DIV/0!</v>
      </c>
    </row>
    <row r="31" spans="2:10" x14ac:dyDescent="0.25">
      <c r="B31" s="23"/>
      <c r="C31" s="23"/>
      <c r="D31" s="14"/>
      <c r="E31" s="14"/>
      <c r="F31" s="14"/>
      <c r="G31" s="3" t="e">
        <f t="shared" si="0"/>
        <v>#DIV/0!</v>
      </c>
    </row>
    <row r="32" spans="2:10" x14ac:dyDescent="0.25">
      <c r="B32" s="23"/>
      <c r="C32" s="23"/>
      <c r="D32" s="14"/>
      <c r="E32" s="14"/>
      <c r="F32" s="14"/>
      <c r="G32" s="3" t="e">
        <f t="shared" si="0"/>
        <v>#DIV/0!</v>
      </c>
    </row>
    <row r="33" spans="2:7" x14ac:dyDescent="0.25">
      <c r="B33" s="23"/>
      <c r="C33" s="23"/>
      <c r="D33" s="15"/>
      <c r="E33" s="15"/>
      <c r="F33" s="15"/>
      <c r="G33" s="3" t="e">
        <f t="shared" si="0"/>
        <v>#DIV/0!</v>
      </c>
    </row>
    <row r="34" spans="2:7" x14ac:dyDescent="0.25">
      <c r="B34" s="23"/>
      <c r="C34" s="23" t="s">
        <v>3</v>
      </c>
      <c r="D34" s="13" t="e">
        <f>CORREL(D11:D20,H11:H20)</f>
        <v>#DIV/0!</v>
      </c>
      <c r="E34" s="13" t="e">
        <f>SLOPE(D11:D20,H11:H20)</f>
        <v>#DIV/0!</v>
      </c>
      <c r="F34" s="13" t="e">
        <f>INTERCEPT(D11:D20,H11:H20)</f>
        <v>#DIV/0!</v>
      </c>
      <c r="G34" s="3" t="e">
        <f>$E$34*H11+F34</f>
        <v>#DIV/0!</v>
      </c>
    </row>
    <row r="35" spans="2:7" x14ac:dyDescent="0.25">
      <c r="B35" s="23"/>
      <c r="C35" s="23"/>
      <c r="D35" s="14"/>
      <c r="E35" s="14"/>
      <c r="F35" s="14"/>
      <c r="G35" s="3" t="e">
        <f t="shared" ref="G35:G43" si="1">$E$34*H12+F35</f>
        <v>#DIV/0!</v>
      </c>
    </row>
    <row r="36" spans="2:7" x14ac:dyDescent="0.25">
      <c r="B36" s="23"/>
      <c r="C36" s="23"/>
      <c r="D36" s="14"/>
      <c r="E36" s="14"/>
      <c r="F36" s="14"/>
      <c r="G36" s="3" t="e">
        <f t="shared" si="1"/>
        <v>#DIV/0!</v>
      </c>
    </row>
    <row r="37" spans="2:7" x14ac:dyDescent="0.25">
      <c r="B37" s="23"/>
      <c r="C37" s="23"/>
      <c r="D37" s="14"/>
      <c r="E37" s="14"/>
      <c r="F37" s="14"/>
      <c r="G37" s="3" t="e">
        <f t="shared" si="1"/>
        <v>#DIV/0!</v>
      </c>
    </row>
    <row r="38" spans="2:7" x14ac:dyDescent="0.25">
      <c r="B38" s="23"/>
      <c r="C38" s="23"/>
      <c r="D38" s="14"/>
      <c r="E38" s="14"/>
      <c r="F38" s="14"/>
      <c r="G38" s="3" t="e">
        <f t="shared" si="1"/>
        <v>#DIV/0!</v>
      </c>
    </row>
    <row r="39" spans="2:7" x14ac:dyDescent="0.25">
      <c r="B39" s="23"/>
      <c r="C39" s="23"/>
      <c r="D39" s="14"/>
      <c r="E39" s="14"/>
      <c r="F39" s="14"/>
      <c r="G39" s="3" t="e">
        <f t="shared" si="1"/>
        <v>#DIV/0!</v>
      </c>
    </row>
    <row r="40" spans="2:7" x14ac:dyDescent="0.25">
      <c r="B40" s="23"/>
      <c r="C40" s="23"/>
      <c r="D40" s="14"/>
      <c r="E40" s="14"/>
      <c r="F40" s="14"/>
      <c r="G40" s="3" t="e">
        <f t="shared" si="1"/>
        <v>#DIV/0!</v>
      </c>
    </row>
    <row r="41" spans="2:7" x14ac:dyDescent="0.25">
      <c r="B41" s="23"/>
      <c r="C41" s="23"/>
      <c r="D41" s="14"/>
      <c r="E41" s="14"/>
      <c r="F41" s="14"/>
      <c r="G41" s="3" t="e">
        <f t="shared" si="1"/>
        <v>#DIV/0!</v>
      </c>
    </row>
    <row r="42" spans="2:7" x14ac:dyDescent="0.25">
      <c r="B42" s="23"/>
      <c r="C42" s="23"/>
      <c r="D42" s="14"/>
      <c r="E42" s="14"/>
      <c r="F42" s="14"/>
      <c r="G42" s="3" t="e">
        <f t="shared" si="1"/>
        <v>#DIV/0!</v>
      </c>
    </row>
    <row r="43" spans="2:7" x14ac:dyDescent="0.25">
      <c r="B43" s="23"/>
      <c r="C43" s="23"/>
      <c r="D43" s="15"/>
      <c r="E43" s="15"/>
      <c r="F43" s="15"/>
      <c r="G43" s="3" t="e">
        <f t="shared" si="1"/>
        <v>#DIV/0!</v>
      </c>
    </row>
    <row r="44" spans="2:7" x14ac:dyDescent="0.25">
      <c r="B44" s="23" t="s">
        <v>4</v>
      </c>
      <c r="C44" s="23" t="s">
        <v>2</v>
      </c>
      <c r="D44" s="13" t="e">
        <f>CORREL(E11:E20,G11:G20)</f>
        <v>#DIV/0!</v>
      </c>
      <c r="E44" s="13" t="e">
        <f>SLOPE(E11:E20,G11:G20)</f>
        <v>#DIV/0!</v>
      </c>
      <c r="F44" s="13" t="e">
        <f>INTERCEPT(E11:E20,G11:G20)</f>
        <v>#DIV/0!</v>
      </c>
      <c r="G44" s="3" t="e">
        <f>$E$44*G11+F44</f>
        <v>#DIV/0!</v>
      </c>
    </row>
    <row r="45" spans="2:7" x14ac:dyDescent="0.25">
      <c r="B45" s="23"/>
      <c r="C45" s="23"/>
      <c r="D45" s="14"/>
      <c r="E45" s="14"/>
      <c r="F45" s="14"/>
      <c r="G45" s="3" t="e">
        <f>$E$44*G12+F45</f>
        <v>#DIV/0!</v>
      </c>
    </row>
    <row r="46" spans="2:7" x14ac:dyDescent="0.25">
      <c r="B46" s="23"/>
      <c r="C46" s="23"/>
      <c r="D46" s="14"/>
      <c r="E46" s="14"/>
      <c r="F46" s="14"/>
      <c r="G46" s="3" t="e">
        <f>$E$44*G13+F46</f>
        <v>#DIV/0!</v>
      </c>
    </row>
    <row r="47" spans="2:7" x14ac:dyDescent="0.25">
      <c r="B47" s="23"/>
      <c r="C47" s="23"/>
      <c r="D47" s="14"/>
      <c r="E47" s="14"/>
      <c r="F47" s="14"/>
      <c r="G47" s="3" t="e">
        <f>$E$44*G14+F47</f>
        <v>#DIV/0!</v>
      </c>
    </row>
    <row r="48" spans="2:7" x14ac:dyDescent="0.25">
      <c r="B48" s="23"/>
      <c r="C48" s="23"/>
      <c r="D48" s="14"/>
      <c r="E48" s="14"/>
      <c r="F48" s="14"/>
      <c r="G48" s="3" t="e">
        <f>$E$44*G15+F48</f>
        <v>#DIV/0!</v>
      </c>
    </row>
    <row r="49" spans="2:7" x14ac:dyDescent="0.25">
      <c r="B49" s="23"/>
      <c r="C49" s="23"/>
      <c r="D49" s="14"/>
      <c r="E49" s="14"/>
      <c r="F49" s="14"/>
      <c r="G49" s="3" t="e">
        <f>$E$44*G16+F49</f>
        <v>#DIV/0!</v>
      </c>
    </row>
    <row r="50" spans="2:7" x14ac:dyDescent="0.25">
      <c r="B50" s="23"/>
      <c r="C50" s="23"/>
      <c r="D50" s="14"/>
      <c r="E50" s="14"/>
      <c r="F50" s="14"/>
      <c r="G50" s="3" t="e">
        <f>$E$44*G17+F50</f>
        <v>#DIV/0!</v>
      </c>
    </row>
    <row r="51" spans="2:7" x14ac:dyDescent="0.25">
      <c r="B51" s="23"/>
      <c r="C51" s="23"/>
      <c r="D51" s="14"/>
      <c r="E51" s="14"/>
      <c r="F51" s="14"/>
      <c r="G51" s="3" t="e">
        <f>$E$44*G18+F51</f>
        <v>#DIV/0!</v>
      </c>
    </row>
    <row r="52" spans="2:7" x14ac:dyDescent="0.25">
      <c r="B52" s="23"/>
      <c r="C52" s="23"/>
      <c r="D52" s="14"/>
      <c r="E52" s="14"/>
      <c r="F52" s="14"/>
      <c r="G52" s="3" t="e">
        <f>$E$44*G19+F52</f>
        <v>#DIV/0!</v>
      </c>
    </row>
    <row r="53" spans="2:7" x14ac:dyDescent="0.25">
      <c r="B53" s="23"/>
      <c r="C53" s="23"/>
      <c r="D53" s="15"/>
      <c r="E53" s="15"/>
      <c r="F53" s="15"/>
      <c r="G53" s="3" t="e">
        <f>$E$44*G20+F53</f>
        <v>#DIV/0!</v>
      </c>
    </row>
    <row r="54" spans="2:7" x14ac:dyDescent="0.25">
      <c r="B54" s="23"/>
      <c r="C54" s="23" t="s">
        <v>3</v>
      </c>
      <c r="D54" s="13" t="e">
        <f>CORREL(E11:E20,H11:H20)</f>
        <v>#DIV/0!</v>
      </c>
      <c r="E54" s="13" t="e">
        <f>SLOPE(E11:E20,H11:H20)</f>
        <v>#DIV/0!</v>
      </c>
      <c r="F54" s="13" t="e">
        <f>INTERCEPT(E11:E20,H11:H20)</f>
        <v>#DIV/0!</v>
      </c>
      <c r="G54" s="3" t="e">
        <f>$E$54*H11+F54</f>
        <v>#DIV/0!</v>
      </c>
    </row>
    <row r="55" spans="2:7" x14ac:dyDescent="0.25">
      <c r="B55" s="23"/>
      <c r="C55" s="23"/>
      <c r="D55" s="14"/>
      <c r="E55" s="14"/>
      <c r="F55" s="14"/>
      <c r="G55" s="3" t="e">
        <f>$E$54*H12+F55</f>
        <v>#DIV/0!</v>
      </c>
    </row>
    <row r="56" spans="2:7" x14ac:dyDescent="0.25">
      <c r="B56" s="23"/>
      <c r="C56" s="23"/>
      <c r="D56" s="14"/>
      <c r="E56" s="14"/>
      <c r="F56" s="14"/>
      <c r="G56" s="3" t="e">
        <f>$E$54*H13+F56</f>
        <v>#DIV/0!</v>
      </c>
    </row>
    <row r="57" spans="2:7" x14ac:dyDescent="0.25">
      <c r="B57" s="23"/>
      <c r="C57" s="23"/>
      <c r="D57" s="14"/>
      <c r="E57" s="14"/>
      <c r="F57" s="14"/>
      <c r="G57" s="3" t="e">
        <f>$E$54*H14+F57</f>
        <v>#DIV/0!</v>
      </c>
    </row>
    <row r="58" spans="2:7" x14ac:dyDescent="0.25">
      <c r="B58" s="23"/>
      <c r="C58" s="23"/>
      <c r="D58" s="14"/>
      <c r="E58" s="14"/>
      <c r="F58" s="14"/>
      <c r="G58" s="3" t="e">
        <f>$E$54*H15+F58</f>
        <v>#DIV/0!</v>
      </c>
    </row>
    <row r="59" spans="2:7" x14ac:dyDescent="0.25">
      <c r="B59" s="23"/>
      <c r="C59" s="23"/>
      <c r="D59" s="14"/>
      <c r="E59" s="14"/>
      <c r="F59" s="14"/>
      <c r="G59" s="3" t="e">
        <f>$E$54*H16+F59</f>
        <v>#DIV/0!</v>
      </c>
    </row>
    <row r="60" spans="2:7" x14ac:dyDescent="0.25">
      <c r="B60" s="23"/>
      <c r="C60" s="23"/>
      <c r="D60" s="14"/>
      <c r="E60" s="14"/>
      <c r="F60" s="14"/>
      <c r="G60" s="3" t="e">
        <f>$E$54*H17+F60</f>
        <v>#DIV/0!</v>
      </c>
    </row>
    <row r="61" spans="2:7" x14ac:dyDescent="0.25">
      <c r="B61" s="23"/>
      <c r="C61" s="23"/>
      <c r="D61" s="14"/>
      <c r="E61" s="14"/>
      <c r="F61" s="14"/>
      <c r="G61" s="3" t="e">
        <f>$E$54*H18+F61</f>
        <v>#DIV/0!</v>
      </c>
    </row>
    <row r="62" spans="2:7" x14ac:dyDescent="0.25">
      <c r="B62" s="23"/>
      <c r="C62" s="23"/>
      <c r="D62" s="14"/>
      <c r="E62" s="14"/>
      <c r="F62" s="14"/>
      <c r="G62" s="3" t="e">
        <f>$E$54*H19+F62</f>
        <v>#DIV/0!</v>
      </c>
    </row>
    <row r="63" spans="2:7" x14ac:dyDescent="0.25">
      <c r="B63" s="23"/>
      <c r="C63" s="23"/>
      <c r="D63" s="15"/>
      <c r="E63" s="15"/>
      <c r="F63" s="15"/>
      <c r="G63" s="3" t="e">
        <f>$E$54*H20+F63</f>
        <v>#DIV/0!</v>
      </c>
    </row>
    <row r="64" spans="2:7" x14ac:dyDescent="0.25">
      <c r="B64" s="23"/>
      <c r="C64" s="23" t="s">
        <v>4</v>
      </c>
      <c r="D64" s="13" t="e">
        <f>CORREL(E11:E20,I11:I20)</f>
        <v>#DIV/0!</v>
      </c>
      <c r="E64" s="13" t="e">
        <f>SLOPE(E11:E20,I11:I20)</f>
        <v>#DIV/0!</v>
      </c>
      <c r="F64" s="13" t="e">
        <f>INTERCEPT(E11:E20,I11:I20)</f>
        <v>#DIV/0!</v>
      </c>
      <c r="G64" s="3" t="e">
        <f>$E$64*I11+F64</f>
        <v>#DIV/0!</v>
      </c>
    </row>
    <row r="65" spans="2:7" x14ac:dyDescent="0.25">
      <c r="B65" s="23"/>
      <c r="C65" s="23"/>
      <c r="D65" s="14"/>
      <c r="E65" s="14"/>
      <c r="F65" s="14"/>
      <c r="G65" s="3" t="e">
        <f>$E$64*I12+F65</f>
        <v>#DIV/0!</v>
      </c>
    </row>
    <row r="66" spans="2:7" x14ac:dyDescent="0.25">
      <c r="B66" s="23"/>
      <c r="C66" s="23"/>
      <c r="D66" s="14"/>
      <c r="E66" s="14"/>
      <c r="F66" s="14"/>
      <c r="G66" s="3" t="e">
        <f>$E$64*I13+F66</f>
        <v>#DIV/0!</v>
      </c>
    </row>
    <row r="67" spans="2:7" x14ac:dyDescent="0.25">
      <c r="B67" s="23"/>
      <c r="C67" s="23"/>
      <c r="D67" s="14"/>
      <c r="E67" s="14"/>
      <c r="F67" s="14"/>
      <c r="G67" s="3" t="e">
        <f>$E$64*I14+F67</f>
        <v>#DIV/0!</v>
      </c>
    </row>
    <row r="68" spans="2:7" x14ac:dyDescent="0.25">
      <c r="B68" s="23"/>
      <c r="C68" s="23"/>
      <c r="D68" s="14"/>
      <c r="E68" s="14"/>
      <c r="F68" s="14"/>
      <c r="G68" s="3" t="e">
        <f>$E$64*I15+F68</f>
        <v>#DIV/0!</v>
      </c>
    </row>
    <row r="69" spans="2:7" x14ac:dyDescent="0.25">
      <c r="B69" s="23"/>
      <c r="C69" s="23"/>
      <c r="D69" s="14"/>
      <c r="E69" s="14"/>
      <c r="F69" s="14"/>
      <c r="G69" s="3" t="e">
        <f>$E$64*I16+F69</f>
        <v>#DIV/0!</v>
      </c>
    </row>
    <row r="70" spans="2:7" x14ac:dyDescent="0.25">
      <c r="B70" s="23"/>
      <c r="C70" s="23"/>
      <c r="D70" s="14"/>
      <c r="E70" s="14"/>
      <c r="F70" s="14"/>
      <c r="G70" s="3" t="e">
        <f>$E$64*I17+F70</f>
        <v>#DIV/0!</v>
      </c>
    </row>
    <row r="71" spans="2:7" x14ac:dyDescent="0.25">
      <c r="B71" s="23"/>
      <c r="C71" s="23"/>
      <c r="D71" s="14"/>
      <c r="E71" s="14"/>
      <c r="F71" s="14"/>
      <c r="G71" s="3" t="e">
        <f>$E$64*I18+F71</f>
        <v>#DIV/0!</v>
      </c>
    </row>
    <row r="72" spans="2:7" x14ac:dyDescent="0.25">
      <c r="B72" s="23"/>
      <c r="C72" s="23"/>
      <c r="D72" s="14"/>
      <c r="E72" s="14"/>
      <c r="F72" s="14"/>
      <c r="G72" s="3" t="e">
        <f>$E$64*I19+F72</f>
        <v>#DIV/0!</v>
      </c>
    </row>
    <row r="73" spans="2:7" x14ac:dyDescent="0.25">
      <c r="B73" s="23"/>
      <c r="C73" s="23"/>
      <c r="D73" s="15"/>
      <c r="E73" s="15"/>
      <c r="F73" s="15"/>
      <c r="G73" s="3" t="e">
        <f>$E$64*I20+F73</f>
        <v>#DIV/0!</v>
      </c>
    </row>
    <row r="74" spans="2:7" x14ac:dyDescent="0.25">
      <c r="B74" s="23" t="s">
        <v>5</v>
      </c>
      <c r="C74" s="23" t="s">
        <v>2</v>
      </c>
      <c r="D74" s="13" t="e">
        <f>CORREL(F11:F20,G11:G20)</f>
        <v>#DIV/0!</v>
      </c>
      <c r="E74" s="13" t="e">
        <f>SLOPE(F11:F20,G11:G20)</f>
        <v>#DIV/0!</v>
      </c>
      <c r="F74" s="13" t="e">
        <f>INTERCEPT(F11:F20,G11:G20)</f>
        <v>#DIV/0!</v>
      </c>
      <c r="G74" s="3" t="e">
        <f>$E$74*G11+F74</f>
        <v>#DIV/0!</v>
      </c>
    </row>
    <row r="75" spans="2:7" x14ac:dyDescent="0.25">
      <c r="B75" s="23"/>
      <c r="C75" s="23"/>
      <c r="D75" s="14"/>
      <c r="E75" s="14"/>
      <c r="F75" s="14"/>
      <c r="G75" s="3" t="e">
        <f>$E$74*G12+F75</f>
        <v>#DIV/0!</v>
      </c>
    </row>
    <row r="76" spans="2:7" x14ac:dyDescent="0.25">
      <c r="B76" s="23"/>
      <c r="C76" s="23"/>
      <c r="D76" s="14"/>
      <c r="E76" s="14"/>
      <c r="F76" s="14"/>
      <c r="G76" s="3" t="e">
        <f>$E$74*G13+F76</f>
        <v>#DIV/0!</v>
      </c>
    </row>
    <row r="77" spans="2:7" x14ac:dyDescent="0.25">
      <c r="B77" s="23"/>
      <c r="C77" s="23"/>
      <c r="D77" s="14"/>
      <c r="E77" s="14"/>
      <c r="F77" s="14"/>
      <c r="G77" s="3" t="e">
        <f>$E$74*G14+F77</f>
        <v>#DIV/0!</v>
      </c>
    </row>
    <row r="78" spans="2:7" x14ac:dyDescent="0.25">
      <c r="B78" s="23"/>
      <c r="C78" s="23"/>
      <c r="D78" s="14"/>
      <c r="E78" s="14"/>
      <c r="F78" s="14"/>
      <c r="G78" s="3" t="e">
        <f>$E$74*G15+F78</f>
        <v>#DIV/0!</v>
      </c>
    </row>
    <row r="79" spans="2:7" x14ac:dyDescent="0.25">
      <c r="B79" s="23"/>
      <c r="C79" s="23"/>
      <c r="D79" s="14"/>
      <c r="E79" s="14"/>
      <c r="F79" s="14"/>
      <c r="G79" s="3" t="e">
        <f>$E$74*G16+F79</f>
        <v>#DIV/0!</v>
      </c>
    </row>
    <row r="80" spans="2:7" x14ac:dyDescent="0.25">
      <c r="B80" s="23"/>
      <c r="C80" s="23"/>
      <c r="D80" s="14"/>
      <c r="E80" s="14"/>
      <c r="F80" s="14"/>
      <c r="G80" s="3" t="e">
        <f>$E$74*G17+F80</f>
        <v>#DIV/0!</v>
      </c>
    </row>
    <row r="81" spans="2:7" x14ac:dyDescent="0.25">
      <c r="B81" s="23"/>
      <c r="C81" s="23"/>
      <c r="D81" s="14"/>
      <c r="E81" s="14"/>
      <c r="F81" s="14"/>
      <c r="G81" s="3" t="e">
        <f>$E$74*G18+F81</f>
        <v>#DIV/0!</v>
      </c>
    </row>
    <row r="82" spans="2:7" x14ac:dyDescent="0.25">
      <c r="B82" s="23"/>
      <c r="C82" s="23"/>
      <c r="D82" s="14"/>
      <c r="E82" s="14"/>
      <c r="F82" s="14"/>
      <c r="G82" s="3" t="e">
        <f>$E$74*G19+F82</f>
        <v>#DIV/0!</v>
      </c>
    </row>
    <row r="83" spans="2:7" x14ac:dyDescent="0.25">
      <c r="B83" s="23"/>
      <c r="C83" s="23"/>
      <c r="D83" s="15"/>
      <c r="E83" s="15"/>
      <c r="F83" s="15"/>
      <c r="G83" s="3" t="e">
        <f>$E$74*G20+F83</f>
        <v>#DIV/0!</v>
      </c>
    </row>
    <row r="84" spans="2:7" x14ac:dyDescent="0.25">
      <c r="B84" s="23"/>
      <c r="C84" s="23" t="s">
        <v>3</v>
      </c>
      <c r="D84" s="13" t="e">
        <f>CORREL(F11:F20,H11:H20)</f>
        <v>#DIV/0!</v>
      </c>
      <c r="E84" s="13" t="e">
        <f>SLOPE(F11:F20,H11:H20)</f>
        <v>#DIV/0!</v>
      </c>
      <c r="F84" s="13" t="e">
        <f>INTERCEPT(F11:F20,H11:H20)</f>
        <v>#DIV/0!</v>
      </c>
      <c r="G84" s="3" t="e">
        <f>$E$84*H11+F84</f>
        <v>#DIV/0!</v>
      </c>
    </row>
    <row r="85" spans="2:7" x14ac:dyDescent="0.25">
      <c r="B85" s="23"/>
      <c r="C85" s="23"/>
      <c r="D85" s="14"/>
      <c r="E85" s="14"/>
      <c r="F85" s="14"/>
      <c r="G85" s="3" t="e">
        <f>$E$84*H12+F85</f>
        <v>#DIV/0!</v>
      </c>
    </row>
    <row r="86" spans="2:7" x14ac:dyDescent="0.25">
      <c r="B86" s="23"/>
      <c r="C86" s="23"/>
      <c r="D86" s="14"/>
      <c r="E86" s="14"/>
      <c r="F86" s="14"/>
      <c r="G86" s="3" t="e">
        <f>$E$84*H13+F86</f>
        <v>#DIV/0!</v>
      </c>
    </row>
    <row r="87" spans="2:7" x14ac:dyDescent="0.25">
      <c r="B87" s="23"/>
      <c r="C87" s="23"/>
      <c r="D87" s="14"/>
      <c r="E87" s="14"/>
      <c r="F87" s="14"/>
      <c r="G87" s="3" t="e">
        <f>$E$84*H14+F87</f>
        <v>#DIV/0!</v>
      </c>
    </row>
    <row r="88" spans="2:7" x14ac:dyDescent="0.25">
      <c r="B88" s="23"/>
      <c r="C88" s="23"/>
      <c r="D88" s="14"/>
      <c r="E88" s="14"/>
      <c r="F88" s="14"/>
      <c r="G88" s="3" t="e">
        <f>$E$84*H15+F88</f>
        <v>#DIV/0!</v>
      </c>
    </row>
    <row r="89" spans="2:7" x14ac:dyDescent="0.25">
      <c r="B89" s="23"/>
      <c r="C89" s="23"/>
      <c r="D89" s="14"/>
      <c r="E89" s="14"/>
      <c r="F89" s="14"/>
      <c r="G89" s="3" t="e">
        <f>$E$84*H16+F89</f>
        <v>#DIV/0!</v>
      </c>
    </row>
    <row r="90" spans="2:7" x14ac:dyDescent="0.25">
      <c r="B90" s="23"/>
      <c r="C90" s="23"/>
      <c r="D90" s="14"/>
      <c r="E90" s="14"/>
      <c r="F90" s="14"/>
      <c r="G90" s="3" t="e">
        <f>$E$84*H17+F90</f>
        <v>#DIV/0!</v>
      </c>
    </row>
    <row r="91" spans="2:7" x14ac:dyDescent="0.25">
      <c r="B91" s="23"/>
      <c r="C91" s="23"/>
      <c r="D91" s="14"/>
      <c r="E91" s="14"/>
      <c r="F91" s="14"/>
      <c r="G91" s="3" t="e">
        <f>$E$84*H18+F91</f>
        <v>#DIV/0!</v>
      </c>
    </row>
    <row r="92" spans="2:7" x14ac:dyDescent="0.25">
      <c r="B92" s="23"/>
      <c r="C92" s="23"/>
      <c r="D92" s="14"/>
      <c r="E92" s="14"/>
      <c r="F92" s="14"/>
      <c r="G92" s="3" t="e">
        <f>$E$84*H19+F92</f>
        <v>#DIV/0!</v>
      </c>
    </row>
    <row r="93" spans="2:7" x14ac:dyDescent="0.25">
      <c r="B93" s="23"/>
      <c r="C93" s="23"/>
      <c r="D93" s="15"/>
      <c r="E93" s="15"/>
      <c r="F93" s="15"/>
      <c r="G93" s="3" t="e">
        <f>$E$84*H20+F93</f>
        <v>#DIV/0!</v>
      </c>
    </row>
    <row r="94" spans="2:7" x14ac:dyDescent="0.25">
      <c r="B94" s="23"/>
      <c r="C94" s="23" t="s">
        <v>4</v>
      </c>
      <c r="D94" s="13" t="e">
        <f>CORREL(F11:F20,I11:I20)</f>
        <v>#DIV/0!</v>
      </c>
      <c r="E94" s="13" t="e">
        <f>SLOPE(F11:F20,I11:I20)</f>
        <v>#DIV/0!</v>
      </c>
      <c r="F94" s="13" t="e">
        <f>INTERCEPT(F11:F20,I11:I20)</f>
        <v>#DIV/0!</v>
      </c>
      <c r="G94" s="3" t="e">
        <f>$E$94*I11+F94</f>
        <v>#DIV/0!</v>
      </c>
    </row>
    <row r="95" spans="2:7" x14ac:dyDescent="0.25">
      <c r="B95" s="23"/>
      <c r="C95" s="23"/>
      <c r="D95" s="14"/>
      <c r="E95" s="14"/>
      <c r="F95" s="14"/>
      <c r="G95" s="3" t="e">
        <f>$E$94*I12+F95</f>
        <v>#DIV/0!</v>
      </c>
    </row>
    <row r="96" spans="2:7" x14ac:dyDescent="0.25">
      <c r="B96" s="23"/>
      <c r="C96" s="23"/>
      <c r="D96" s="14"/>
      <c r="E96" s="14"/>
      <c r="F96" s="14"/>
      <c r="G96" s="3" t="e">
        <f>$E$94*I13+F96</f>
        <v>#DIV/0!</v>
      </c>
    </row>
    <row r="97" spans="2:7" x14ac:dyDescent="0.25">
      <c r="B97" s="23"/>
      <c r="C97" s="23"/>
      <c r="D97" s="14"/>
      <c r="E97" s="14"/>
      <c r="F97" s="14"/>
      <c r="G97" s="3" t="e">
        <f>$E$94*I14+F97</f>
        <v>#DIV/0!</v>
      </c>
    </row>
    <row r="98" spans="2:7" x14ac:dyDescent="0.25">
      <c r="B98" s="23"/>
      <c r="C98" s="23"/>
      <c r="D98" s="14"/>
      <c r="E98" s="14"/>
      <c r="F98" s="14"/>
      <c r="G98" s="3" t="e">
        <f>$E$94*I15+F98</f>
        <v>#DIV/0!</v>
      </c>
    </row>
    <row r="99" spans="2:7" x14ac:dyDescent="0.25">
      <c r="B99" s="23"/>
      <c r="C99" s="23"/>
      <c r="D99" s="14"/>
      <c r="E99" s="14"/>
      <c r="F99" s="14"/>
      <c r="G99" s="3" t="e">
        <f>$E$94*I16+F99</f>
        <v>#DIV/0!</v>
      </c>
    </row>
    <row r="100" spans="2:7" x14ac:dyDescent="0.25">
      <c r="B100" s="23"/>
      <c r="C100" s="23"/>
      <c r="D100" s="14"/>
      <c r="E100" s="14"/>
      <c r="F100" s="14"/>
      <c r="G100" s="3" t="e">
        <f>$E$94*I17+F100</f>
        <v>#DIV/0!</v>
      </c>
    </row>
    <row r="101" spans="2:7" x14ac:dyDescent="0.25">
      <c r="B101" s="23"/>
      <c r="C101" s="23"/>
      <c r="D101" s="14"/>
      <c r="E101" s="14"/>
      <c r="F101" s="14"/>
      <c r="G101" s="3" t="e">
        <f>$E$94*I18+F101</f>
        <v>#DIV/0!</v>
      </c>
    </row>
    <row r="102" spans="2:7" x14ac:dyDescent="0.25">
      <c r="B102" s="23"/>
      <c r="C102" s="23"/>
      <c r="D102" s="14"/>
      <c r="E102" s="14"/>
      <c r="F102" s="14"/>
      <c r="G102" s="3" t="e">
        <f>$E$94*I19+F102</f>
        <v>#DIV/0!</v>
      </c>
    </row>
    <row r="103" spans="2:7" x14ac:dyDescent="0.25">
      <c r="B103" s="23"/>
      <c r="C103" s="23"/>
      <c r="D103" s="15"/>
      <c r="E103" s="15"/>
      <c r="F103" s="15"/>
      <c r="G103" s="3" t="e">
        <f>$E$94*I20+F103</f>
        <v>#DIV/0!</v>
      </c>
    </row>
    <row r="104" spans="2:7" x14ac:dyDescent="0.25">
      <c r="B104" s="23"/>
      <c r="C104" s="23" t="s">
        <v>5</v>
      </c>
      <c r="D104" s="13" t="e">
        <f>CORREL(F11:F20,J11:J20)</f>
        <v>#DIV/0!</v>
      </c>
      <c r="E104" s="13" t="e">
        <f>SLOPE(F11:F20,J11:J20)</f>
        <v>#DIV/0!</v>
      </c>
      <c r="F104" s="13" t="e">
        <f>INTERCEPT(F11:F20,J11:J20)</f>
        <v>#DIV/0!</v>
      </c>
      <c r="G104" s="3" t="e">
        <f>$E$104*J11+F104</f>
        <v>#DIV/0!</v>
      </c>
    </row>
    <row r="105" spans="2:7" x14ac:dyDescent="0.25">
      <c r="B105" s="23"/>
      <c r="C105" s="23"/>
      <c r="D105" s="14"/>
      <c r="E105" s="14"/>
      <c r="F105" s="14"/>
      <c r="G105" s="3" t="e">
        <f>$E$104*J12+F105</f>
        <v>#DIV/0!</v>
      </c>
    </row>
    <row r="106" spans="2:7" x14ac:dyDescent="0.25">
      <c r="B106" s="23"/>
      <c r="C106" s="23"/>
      <c r="D106" s="14"/>
      <c r="E106" s="14"/>
      <c r="F106" s="14"/>
      <c r="G106" s="3" t="e">
        <f>$E$104*J13+F106</f>
        <v>#DIV/0!</v>
      </c>
    </row>
    <row r="107" spans="2:7" x14ac:dyDescent="0.25">
      <c r="B107" s="23"/>
      <c r="C107" s="23"/>
      <c r="D107" s="14"/>
      <c r="E107" s="14"/>
      <c r="F107" s="14"/>
      <c r="G107" s="3" t="e">
        <f>$E$104*J14+F107</f>
        <v>#DIV/0!</v>
      </c>
    </row>
    <row r="108" spans="2:7" x14ac:dyDescent="0.25">
      <c r="B108" s="23"/>
      <c r="C108" s="23"/>
      <c r="D108" s="14"/>
      <c r="E108" s="14"/>
      <c r="F108" s="14"/>
      <c r="G108" s="3" t="e">
        <f>$E$104*J15+F108</f>
        <v>#DIV/0!</v>
      </c>
    </row>
    <row r="109" spans="2:7" x14ac:dyDescent="0.25">
      <c r="B109" s="23"/>
      <c r="C109" s="23"/>
      <c r="D109" s="14"/>
      <c r="E109" s="14"/>
      <c r="F109" s="14"/>
      <c r="G109" s="3" t="e">
        <f>$E$104*J16+F109</f>
        <v>#DIV/0!</v>
      </c>
    </row>
    <row r="110" spans="2:7" x14ac:dyDescent="0.25">
      <c r="B110" s="23"/>
      <c r="C110" s="23"/>
      <c r="D110" s="14"/>
      <c r="E110" s="14"/>
      <c r="F110" s="14"/>
      <c r="G110" s="3" t="e">
        <f>$E$104*J17+F110</f>
        <v>#DIV/0!</v>
      </c>
    </row>
    <row r="111" spans="2:7" x14ac:dyDescent="0.25">
      <c r="B111" s="23"/>
      <c r="C111" s="23"/>
      <c r="D111" s="14"/>
      <c r="E111" s="14"/>
      <c r="F111" s="14"/>
      <c r="G111" s="3" t="e">
        <f>$E$104*J18+F111</f>
        <v>#DIV/0!</v>
      </c>
    </row>
    <row r="112" spans="2:7" x14ac:dyDescent="0.25">
      <c r="B112" s="23"/>
      <c r="C112" s="23"/>
      <c r="D112" s="14"/>
      <c r="E112" s="14"/>
      <c r="F112" s="14"/>
      <c r="G112" s="3" t="e">
        <f>$E$104*J19+F112</f>
        <v>#DIV/0!</v>
      </c>
    </row>
    <row r="113" spans="2:7" x14ac:dyDescent="0.25">
      <c r="B113" s="23"/>
      <c r="C113" s="23"/>
      <c r="D113" s="15"/>
      <c r="E113" s="15"/>
      <c r="F113" s="15"/>
      <c r="G113" s="3" t="e">
        <f>$E$104*J20+F113</f>
        <v>#DIV/0!</v>
      </c>
    </row>
  </sheetData>
  <mergeCells count="43">
    <mergeCell ref="C34:C43"/>
    <mergeCell ref="B74:B113"/>
    <mergeCell ref="C74:C83"/>
    <mergeCell ref="D74:D83"/>
    <mergeCell ref="E74:E83"/>
    <mergeCell ref="C84:C93"/>
    <mergeCell ref="D84:D93"/>
    <mergeCell ref="E84:E93"/>
    <mergeCell ref="C94:C103"/>
    <mergeCell ref="D94:D103"/>
    <mergeCell ref="E94:E103"/>
    <mergeCell ref="C104:C113"/>
    <mergeCell ref="D104:D113"/>
    <mergeCell ref="E104:E113"/>
    <mergeCell ref="E64:E73"/>
    <mergeCell ref="E54:E63"/>
    <mergeCell ref="B44:B73"/>
    <mergeCell ref="D24:D33"/>
    <mergeCell ref="D34:D43"/>
    <mergeCell ref="D44:D53"/>
    <mergeCell ref="B24:B43"/>
    <mergeCell ref="C44:C53"/>
    <mergeCell ref="D64:D73"/>
    <mergeCell ref="D54:D63"/>
    <mergeCell ref="C54:C63"/>
    <mergeCell ref="C64:C73"/>
    <mergeCell ref="B3:C3"/>
    <mergeCell ref="C9:F9"/>
    <mergeCell ref="G9:J9"/>
    <mergeCell ref="C24:C33"/>
    <mergeCell ref="B9:B10"/>
    <mergeCell ref="E24:E33"/>
    <mergeCell ref="E44:E53"/>
    <mergeCell ref="F24:F33"/>
    <mergeCell ref="F34:F43"/>
    <mergeCell ref="F44:F53"/>
    <mergeCell ref="E34:E43"/>
    <mergeCell ref="F94:F103"/>
    <mergeCell ref="F104:F113"/>
    <mergeCell ref="F54:F63"/>
    <mergeCell ref="F64:F73"/>
    <mergeCell ref="F74:F83"/>
    <mergeCell ref="F84:F9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H14" sqref="H14"/>
    </sheetView>
  </sheetViews>
  <sheetFormatPr defaultRowHeight="15" x14ac:dyDescent="0.25"/>
  <cols>
    <col min="1" max="5" width="10.85546875" customWidth="1"/>
  </cols>
  <sheetData>
    <row r="1" spans="1:5" ht="26.25" x14ac:dyDescent="0.4">
      <c r="A1" s="2" t="s">
        <v>16</v>
      </c>
    </row>
    <row r="3" spans="1:5" s="11" customFormat="1" x14ac:dyDescent="0.25">
      <c r="A3" s="10" t="s">
        <v>9</v>
      </c>
      <c r="B3" s="10" t="s">
        <v>2</v>
      </c>
      <c r="C3" s="10" t="s">
        <v>3</v>
      </c>
      <c r="D3" s="10" t="s">
        <v>4</v>
      </c>
      <c r="E3" s="10" t="s">
        <v>5</v>
      </c>
    </row>
    <row r="4" spans="1:5" x14ac:dyDescent="0.25">
      <c r="A4" s="3">
        <v>1870</v>
      </c>
      <c r="B4" s="12">
        <v>-0.86658666666666695</v>
      </c>
      <c r="C4" s="12">
        <v>-1.008173</v>
      </c>
      <c r="D4" s="12">
        <v>-1.001422</v>
      </c>
      <c r="E4" s="12">
        <v>-0.75092033333333297</v>
      </c>
    </row>
    <row r="5" spans="1:5" x14ac:dyDescent="0.25">
      <c r="A5" s="3">
        <v>1871</v>
      </c>
      <c r="B5" s="12">
        <v>-0.469227333333333</v>
      </c>
      <c r="C5" s="12">
        <v>-0.58910600000000002</v>
      </c>
      <c r="D5" s="12">
        <v>-0.354976666666667</v>
      </c>
      <c r="E5" s="12">
        <v>-0.57119133333333305</v>
      </c>
    </row>
    <row r="6" spans="1:5" x14ac:dyDescent="0.25">
      <c r="A6" s="3">
        <v>1872</v>
      </c>
      <c r="B6" s="12">
        <v>-0.70833999999999997</v>
      </c>
      <c r="C6" s="12">
        <v>-0.566296666666667</v>
      </c>
      <c r="D6" s="12">
        <v>-0.97191166666666695</v>
      </c>
      <c r="E6" s="12">
        <v>-0.98163400000000001</v>
      </c>
    </row>
    <row r="7" spans="1:5" x14ac:dyDescent="0.25">
      <c r="A7" s="3">
        <v>1873</v>
      </c>
      <c r="B7" s="12">
        <v>-1.1400503333333301</v>
      </c>
      <c r="C7" s="12">
        <v>-0.51792633333333304</v>
      </c>
      <c r="D7" s="12">
        <v>-0.60410333333333299</v>
      </c>
      <c r="E7" s="12">
        <v>-1.1657933333333299</v>
      </c>
    </row>
    <row r="8" spans="1:5" x14ac:dyDescent="0.25">
      <c r="A8" s="3">
        <v>1874</v>
      </c>
      <c r="B8" s="12">
        <v>-1.27634</v>
      </c>
      <c r="C8" s="12">
        <v>-0.86950966666666696</v>
      </c>
      <c r="D8" s="12">
        <v>-1.2166300000000001</v>
      </c>
      <c r="E8" s="12">
        <v>-1.0420229999999999</v>
      </c>
    </row>
    <row r="9" spans="1:5" x14ac:dyDescent="0.25">
      <c r="A9" s="3">
        <v>1875</v>
      </c>
      <c r="B9" s="12">
        <v>-0.60386300000000004</v>
      </c>
      <c r="C9" s="12">
        <v>-0.81269266666666695</v>
      </c>
      <c r="D9" s="12">
        <v>-0.84089966666666704</v>
      </c>
      <c r="E9" s="12">
        <v>-1.0669076666666699</v>
      </c>
    </row>
    <row r="10" spans="1:5" x14ac:dyDescent="0.25">
      <c r="A10" s="3">
        <v>1876</v>
      </c>
      <c r="B10" s="12">
        <v>-1.41117</v>
      </c>
      <c r="C10" s="12">
        <v>-0.80205966666666695</v>
      </c>
      <c r="D10" s="12">
        <v>-1.8733400000000001E-2</v>
      </c>
      <c r="E10" s="12">
        <v>0.25082933333333302</v>
      </c>
    </row>
    <row r="11" spans="1:5" x14ac:dyDescent="0.25">
      <c r="A11" s="3">
        <v>1877</v>
      </c>
      <c r="B11" s="12">
        <v>0.232886333333333</v>
      </c>
      <c r="C11" s="12">
        <v>0.78240033333333303</v>
      </c>
      <c r="D11" s="12">
        <v>1.9284033333333299</v>
      </c>
      <c r="E11" s="12">
        <v>2.4774433333333299</v>
      </c>
    </row>
    <row r="12" spans="1:5" x14ac:dyDescent="0.25">
      <c r="A12" s="3">
        <v>1878</v>
      </c>
      <c r="B12" s="12">
        <v>1.5473399999999999</v>
      </c>
      <c r="C12" s="12">
        <v>0.59003000000000005</v>
      </c>
      <c r="D12" s="12">
        <v>-0.38002706666666702</v>
      </c>
      <c r="E12" s="12">
        <v>-0.762378</v>
      </c>
    </row>
    <row r="13" spans="1:5" x14ac:dyDescent="0.25">
      <c r="A13" s="3">
        <v>1879</v>
      </c>
      <c r="B13" s="12">
        <v>-0.36170000000000002</v>
      </c>
      <c r="C13" s="12">
        <v>-0.68647633333333302</v>
      </c>
      <c r="D13" s="12">
        <v>-0.72197699999999998</v>
      </c>
      <c r="E13" s="12">
        <v>-1.00844633333333</v>
      </c>
    </row>
    <row r="14" spans="1:5" x14ac:dyDescent="0.25">
      <c r="A14" s="3">
        <v>1880</v>
      </c>
      <c r="B14" s="12">
        <v>-0.58689733333333305</v>
      </c>
      <c r="C14" s="12">
        <v>-0.56152666666666695</v>
      </c>
      <c r="D14" s="12">
        <v>0.161083066666667</v>
      </c>
      <c r="E14" s="12">
        <v>0.17639489999999999</v>
      </c>
    </row>
    <row r="15" spans="1:5" x14ac:dyDescent="0.25">
      <c r="A15" s="3">
        <v>1881</v>
      </c>
      <c r="B15" s="12">
        <v>5.9886433333333301E-2</v>
      </c>
      <c r="C15" s="12">
        <v>-5.8033066666666702E-2</v>
      </c>
      <c r="D15" s="12">
        <v>-0.39862366666666699</v>
      </c>
      <c r="E15" s="12">
        <v>-0.57323800000000003</v>
      </c>
    </row>
    <row r="16" spans="1:5" x14ac:dyDescent="0.25">
      <c r="A16" s="3">
        <v>1882</v>
      </c>
      <c r="B16" s="12">
        <v>-0.4914809</v>
      </c>
      <c r="C16" s="12">
        <v>-0.59026966666666703</v>
      </c>
      <c r="D16" s="12">
        <v>-0.61176666666666701</v>
      </c>
      <c r="E16" s="12">
        <v>-0.83722533333333304</v>
      </c>
    </row>
    <row r="17" spans="1:5" x14ac:dyDescent="0.25">
      <c r="A17" s="3">
        <v>1883</v>
      </c>
      <c r="B17" s="12">
        <v>-0.46492733333333303</v>
      </c>
      <c r="C17" s="12">
        <v>-0.106462433333333</v>
      </c>
      <c r="D17" s="12">
        <v>-0.28901266666666697</v>
      </c>
      <c r="E17" s="12">
        <v>-0.30970766666666699</v>
      </c>
    </row>
    <row r="18" spans="1:5" x14ac:dyDescent="0.25">
      <c r="A18" s="3">
        <v>1884</v>
      </c>
      <c r="B18" s="12">
        <v>9.5662333333333294E-2</v>
      </c>
      <c r="C18" s="12">
        <v>0.20572036666666699</v>
      </c>
      <c r="D18" s="12">
        <v>0.30073299999999997</v>
      </c>
      <c r="E18" s="12">
        <v>0.42968499999999998</v>
      </c>
    </row>
    <row r="19" spans="1:5" x14ac:dyDescent="0.25">
      <c r="A19" s="3">
        <v>1885</v>
      </c>
      <c r="B19" s="12">
        <v>7.6966999999999999E-3</v>
      </c>
      <c r="C19" s="12">
        <v>-0.144226153333333</v>
      </c>
      <c r="D19" s="12">
        <v>0.23422999999999999</v>
      </c>
      <c r="E19" s="12">
        <v>0.24462800000000001</v>
      </c>
    </row>
    <row r="20" spans="1:5" x14ac:dyDescent="0.25">
      <c r="A20" s="3">
        <v>1886</v>
      </c>
      <c r="B20" s="12">
        <v>-0.66215299999999999</v>
      </c>
      <c r="C20" s="12">
        <v>-1.13114633333333</v>
      </c>
      <c r="D20" s="12">
        <v>-1.0978066666666699</v>
      </c>
      <c r="E20" s="12">
        <v>-1.21264333333333</v>
      </c>
    </row>
    <row r="21" spans="1:5" x14ac:dyDescent="0.25">
      <c r="A21" s="3">
        <v>1887</v>
      </c>
      <c r="B21" s="12">
        <v>-1.16027666666667</v>
      </c>
      <c r="C21" s="12">
        <v>-0.52001266666666701</v>
      </c>
      <c r="D21" s="12">
        <v>-0.43637666666666702</v>
      </c>
      <c r="E21" s="12">
        <v>-6.4183666666666698E-3</v>
      </c>
    </row>
    <row r="22" spans="1:5" x14ac:dyDescent="0.25">
      <c r="A22" s="3">
        <v>1888</v>
      </c>
      <c r="B22" s="12">
        <v>0.200219333333333</v>
      </c>
      <c r="C22" s="12">
        <v>0.63547033333333303</v>
      </c>
      <c r="D22" s="12">
        <v>1.09607433333333</v>
      </c>
      <c r="E22" s="12">
        <v>1.9783566666666701</v>
      </c>
    </row>
    <row r="23" spans="1:5" x14ac:dyDescent="0.25">
      <c r="A23" s="3">
        <v>1889</v>
      </c>
      <c r="B23" s="12">
        <v>0.85384666666666698</v>
      </c>
      <c r="C23" s="12">
        <v>-0.17157656666666701</v>
      </c>
      <c r="D23" s="12">
        <v>-1.04393166666667</v>
      </c>
      <c r="E23" s="12">
        <v>-1.35165333333333</v>
      </c>
    </row>
    <row r="24" spans="1:5" x14ac:dyDescent="0.25">
      <c r="A24" s="3">
        <v>1890</v>
      </c>
      <c r="B24" s="12">
        <v>-1.2317</v>
      </c>
      <c r="C24" s="12">
        <v>-0.91987666666666701</v>
      </c>
      <c r="D24" s="12">
        <v>-1.0477763333333301</v>
      </c>
      <c r="E24" s="12">
        <v>-0.67481033333333296</v>
      </c>
    </row>
    <row r="25" spans="1:5" x14ac:dyDescent="0.25">
      <c r="A25" s="3">
        <v>1891</v>
      </c>
      <c r="B25" s="12">
        <v>-1.95135E-2</v>
      </c>
      <c r="C25" s="12">
        <v>0.38347700000000001</v>
      </c>
      <c r="D25" s="12">
        <v>-0.11010966666666699</v>
      </c>
      <c r="E25" s="12">
        <v>-0.20681849999999999</v>
      </c>
    </row>
    <row r="26" spans="1:5" x14ac:dyDescent="0.25">
      <c r="A26" s="3">
        <v>1892</v>
      </c>
      <c r="B26" s="12">
        <v>-0.57058033333333302</v>
      </c>
      <c r="C26" s="12">
        <v>-0.70481566666666695</v>
      </c>
      <c r="D26" s="12">
        <v>-1.130422</v>
      </c>
      <c r="E26" s="12">
        <v>-1.53203666666667</v>
      </c>
    </row>
    <row r="27" spans="1:5" x14ac:dyDescent="0.25">
      <c r="A27" s="3">
        <v>1893</v>
      </c>
      <c r="B27" s="12">
        <v>-1.28755333333333</v>
      </c>
      <c r="C27" s="12">
        <v>-0.99593299999999996</v>
      </c>
      <c r="D27" s="12">
        <v>-0.97256233333333297</v>
      </c>
      <c r="E27" s="12">
        <v>-0.89460200000000001</v>
      </c>
    </row>
    <row r="28" spans="1:5" x14ac:dyDescent="0.25">
      <c r="A28" s="3">
        <v>1894</v>
      </c>
      <c r="B28" s="12">
        <v>-0.83487066666666698</v>
      </c>
      <c r="C28" s="12">
        <v>-0.66922633333333303</v>
      </c>
      <c r="D28" s="12">
        <v>-0.72930966666666697</v>
      </c>
      <c r="E28" s="12">
        <v>-0.73084766666666701</v>
      </c>
    </row>
    <row r="29" spans="1:5" x14ac:dyDescent="0.25">
      <c r="A29" s="3">
        <v>1895</v>
      </c>
      <c r="B29" s="12">
        <v>-0.444610333333333</v>
      </c>
      <c r="C29" s="12">
        <v>-0.101900033333333</v>
      </c>
      <c r="D29" s="12">
        <v>0.422783666666667</v>
      </c>
      <c r="E29" s="12">
        <v>0.48382566666666699</v>
      </c>
    </row>
    <row r="30" spans="1:5" x14ac:dyDescent="0.25">
      <c r="A30" s="3">
        <v>1896</v>
      </c>
      <c r="B30" s="12">
        <v>0.12616659999999999</v>
      </c>
      <c r="C30" s="12">
        <v>0.20976366666666699</v>
      </c>
      <c r="D30" s="12">
        <v>0.95965866666666699</v>
      </c>
      <c r="E30" s="12">
        <v>1.5400499999999999</v>
      </c>
    </row>
    <row r="31" spans="1:5" x14ac:dyDescent="0.25">
      <c r="A31" s="3">
        <v>1897</v>
      </c>
      <c r="B31" s="12">
        <v>0.49704300000000001</v>
      </c>
      <c r="C31" s="12">
        <v>-5.3740066666666697E-2</v>
      </c>
      <c r="D31" s="12">
        <v>-0.35099000000000002</v>
      </c>
      <c r="E31" s="12">
        <v>-0.48882166666666699</v>
      </c>
    </row>
    <row r="32" spans="1:5" x14ac:dyDescent="0.25">
      <c r="A32" s="3">
        <v>1898</v>
      </c>
      <c r="B32" s="12">
        <v>-0.65629400000000004</v>
      </c>
      <c r="C32" s="12">
        <v>-0.53185666666666698</v>
      </c>
      <c r="D32" s="12">
        <v>-0.41445033333333298</v>
      </c>
      <c r="E32" s="12">
        <v>-0.64728133333333304</v>
      </c>
    </row>
    <row r="33" spans="1:5" x14ac:dyDescent="0.25">
      <c r="A33" s="3">
        <v>1899</v>
      </c>
      <c r="B33" s="12">
        <v>-0.366970666666667</v>
      </c>
      <c r="C33" s="12">
        <v>8.1856499999999999E-2</v>
      </c>
      <c r="D33" s="12">
        <v>0.88493299999999997</v>
      </c>
      <c r="E33" s="12">
        <v>1.3057466666666699</v>
      </c>
    </row>
    <row r="34" spans="1:5" x14ac:dyDescent="0.25">
      <c r="A34" s="3">
        <v>1900</v>
      </c>
      <c r="B34" s="12">
        <v>1.041533</v>
      </c>
      <c r="C34" s="12">
        <v>0.72727333333333299</v>
      </c>
      <c r="D34" s="12">
        <v>0.36560300000000001</v>
      </c>
      <c r="E34" s="12">
        <v>0.21401200000000001</v>
      </c>
    </row>
    <row r="35" spans="1:5" x14ac:dyDescent="0.25">
      <c r="A35" s="3">
        <v>1901</v>
      </c>
      <c r="B35" s="12">
        <v>-0.16591473333333301</v>
      </c>
      <c r="C35" s="12">
        <v>-0.47251300000000002</v>
      </c>
      <c r="D35" s="12">
        <v>-0.45014633333333298</v>
      </c>
      <c r="E35" s="12">
        <v>-0.104385466666667</v>
      </c>
    </row>
    <row r="36" spans="1:5" x14ac:dyDescent="0.25">
      <c r="A36" s="3">
        <v>1902</v>
      </c>
      <c r="B36" s="12">
        <v>8.8779466666666695E-2</v>
      </c>
      <c r="C36" s="12">
        <v>0.91283033333333297</v>
      </c>
      <c r="D36" s="12">
        <v>1.37889666666667</v>
      </c>
      <c r="E36" s="12">
        <v>1.32172</v>
      </c>
    </row>
    <row r="37" spans="1:5" x14ac:dyDescent="0.25">
      <c r="A37" s="3">
        <v>1903</v>
      </c>
      <c r="B37" s="12">
        <v>0.26275633333333298</v>
      </c>
      <c r="C37" s="12">
        <v>-0.20838943333333301</v>
      </c>
      <c r="D37" s="12">
        <v>-0.69413000000000002</v>
      </c>
      <c r="E37" s="12">
        <v>-0.83829033333333303</v>
      </c>
    </row>
    <row r="38" spans="1:5" x14ac:dyDescent="0.25">
      <c r="A38" s="3">
        <v>1904</v>
      </c>
      <c r="B38" s="12">
        <v>-0.75234366666666697</v>
      </c>
      <c r="C38" s="12">
        <v>0.33346666666666702</v>
      </c>
      <c r="D38" s="12">
        <v>0.64256366666666698</v>
      </c>
      <c r="E38" s="12">
        <v>0.65714133333333302</v>
      </c>
    </row>
    <row r="39" spans="1:5" x14ac:dyDescent="0.25">
      <c r="A39" s="3">
        <v>1905</v>
      </c>
      <c r="B39" s="12">
        <v>0.55941333333333298</v>
      </c>
      <c r="C39" s="12">
        <v>1.0132033333333299</v>
      </c>
      <c r="D39" s="12">
        <v>1.18718866666667</v>
      </c>
      <c r="E39" s="12">
        <v>0.97966600000000004</v>
      </c>
    </row>
    <row r="40" spans="1:5" x14ac:dyDescent="0.25">
      <c r="A40" s="3">
        <v>1906</v>
      </c>
      <c r="B40" s="12">
        <v>0.39058999999999999</v>
      </c>
      <c r="C40" s="12">
        <v>-0.3133862</v>
      </c>
      <c r="D40" s="12">
        <v>-0.86561333333333301</v>
      </c>
      <c r="E40" s="12">
        <v>-0.61934766666666696</v>
      </c>
    </row>
    <row r="41" spans="1:5" x14ac:dyDescent="0.25">
      <c r="A41" s="3">
        <v>1907</v>
      </c>
      <c r="B41" s="12">
        <v>-0.53348066666666705</v>
      </c>
      <c r="C41" s="12">
        <v>-0.56610966666666696</v>
      </c>
      <c r="D41" s="12">
        <v>-0.48347453333333301</v>
      </c>
      <c r="E41" s="12">
        <v>-0.31573800000000002</v>
      </c>
    </row>
    <row r="42" spans="1:5" x14ac:dyDescent="0.25">
      <c r="A42" s="3">
        <v>1908</v>
      </c>
      <c r="B42" s="12">
        <v>-0.31834733333333298</v>
      </c>
      <c r="C42" s="12">
        <v>-0.50961619999999996</v>
      </c>
      <c r="D42" s="12">
        <v>-0.55214066666666695</v>
      </c>
      <c r="E42" s="12">
        <v>-0.73790033333333305</v>
      </c>
    </row>
    <row r="43" spans="1:5" x14ac:dyDescent="0.25">
      <c r="A43" s="3">
        <v>1909</v>
      </c>
      <c r="B43" s="12">
        <v>-0.726837333333333</v>
      </c>
      <c r="C43" s="12">
        <v>-0.96430000000000005</v>
      </c>
      <c r="D43" s="12">
        <v>-1.19597</v>
      </c>
      <c r="E43" s="12">
        <v>-1.2094959999999999</v>
      </c>
    </row>
    <row r="44" spans="1:5" x14ac:dyDescent="0.25">
      <c r="A44" s="3">
        <v>1910</v>
      </c>
      <c r="B44" s="12">
        <v>-0.74730666666666701</v>
      </c>
      <c r="C44" s="12">
        <v>-0.91909033333333301</v>
      </c>
      <c r="D44" s="12">
        <v>-0.866763333333333</v>
      </c>
      <c r="E44" s="12">
        <v>-0.54799200000000003</v>
      </c>
    </row>
    <row r="45" spans="1:5" x14ac:dyDescent="0.25">
      <c r="A45" s="3">
        <v>1911</v>
      </c>
      <c r="B45" s="12">
        <v>-0.81383366666666701</v>
      </c>
      <c r="C45" s="12">
        <v>-0.57650000000000001</v>
      </c>
      <c r="D45" s="12">
        <v>0.48057633333333299</v>
      </c>
      <c r="E45" s="12">
        <v>1.33631233333333</v>
      </c>
    </row>
    <row r="46" spans="1:5" x14ac:dyDescent="0.25">
      <c r="A46" s="3">
        <v>1912</v>
      </c>
      <c r="B46" s="12">
        <v>0.69075966666666699</v>
      </c>
      <c r="C46" s="12">
        <v>-9.3762999999999999E-2</v>
      </c>
      <c r="D46" s="12">
        <v>-0.133747333333333</v>
      </c>
      <c r="E46" s="12">
        <v>-0.118878676666667</v>
      </c>
    </row>
    <row r="47" spans="1:5" x14ac:dyDescent="0.25">
      <c r="A47" s="3">
        <v>1913</v>
      </c>
      <c r="B47" s="12">
        <v>-0.332730466666667</v>
      </c>
      <c r="C47" s="12">
        <v>-0.19559586666666701</v>
      </c>
      <c r="D47" s="12">
        <v>0.16340650000000001</v>
      </c>
      <c r="E47" s="12">
        <v>0.880925333333333</v>
      </c>
    </row>
    <row r="48" spans="1:5" x14ac:dyDescent="0.25">
      <c r="A48" s="3">
        <v>1914</v>
      </c>
      <c r="B48" s="12">
        <v>0.50592933333333301</v>
      </c>
      <c r="C48" s="12">
        <v>0.137110166666667</v>
      </c>
      <c r="D48" s="12">
        <v>0.80600700000000003</v>
      </c>
      <c r="E48" s="12">
        <v>0.67648533333333305</v>
      </c>
    </row>
    <row r="49" spans="1:5" x14ac:dyDescent="0.25">
      <c r="A49" s="3">
        <v>1915</v>
      </c>
      <c r="B49" s="12">
        <v>0.51242233333333298</v>
      </c>
      <c r="C49" s="12">
        <v>0.76908699999999997</v>
      </c>
      <c r="D49" s="12">
        <v>-1.18386666666667E-3</v>
      </c>
      <c r="E49" s="12">
        <v>-0.51024133333333299</v>
      </c>
    </row>
    <row r="50" spans="1:5" x14ac:dyDescent="0.25">
      <c r="A50" s="3">
        <v>1916</v>
      </c>
      <c r="B50" s="12">
        <v>-0.87558033333333296</v>
      </c>
      <c r="C50" s="12">
        <v>-1.01363</v>
      </c>
      <c r="D50" s="12">
        <v>-1.6046800000000001</v>
      </c>
      <c r="E50" s="12">
        <v>-1.7371300000000001</v>
      </c>
    </row>
    <row r="51" spans="1:5" x14ac:dyDescent="0.25">
      <c r="A51" s="3">
        <v>1917</v>
      </c>
      <c r="B51" s="12">
        <v>-0.93804299999999996</v>
      </c>
      <c r="C51" s="12">
        <v>0.133429566666667</v>
      </c>
      <c r="D51" s="12">
        <v>0.100473333333333</v>
      </c>
      <c r="E51" s="12">
        <v>-0.84766799999999998</v>
      </c>
    </row>
    <row r="52" spans="1:5" x14ac:dyDescent="0.25">
      <c r="A52" s="3">
        <v>1918</v>
      </c>
      <c r="B52" s="12">
        <v>-0.67696666666666705</v>
      </c>
      <c r="C52" s="12">
        <v>0.54953033333333301</v>
      </c>
      <c r="D52" s="12">
        <v>0.80206166666666701</v>
      </c>
      <c r="E52" s="12">
        <v>1.4245766666666699</v>
      </c>
    </row>
    <row r="53" spans="1:5" x14ac:dyDescent="0.25">
      <c r="A53" s="3">
        <v>1919</v>
      </c>
      <c r="B53" s="12">
        <v>0.745186666666667</v>
      </c>
      <c r="C53" s="12">
        <v>0.64461333333333304</v>
      </c>
      <c r="D53" s="12">
        <v>0.39150363333333299</v>
      </c>
      <c r="E53" s="12">
        <v>0.14750133333333301</v>
      </c>
    </row>
    <row r="54" spans="1:5" x14ac:dyDescent="0.25">
      <c r="A54" s="3">
        <v>1920</v>
      </c>
      <c r="B54" s="12">
        <v>0.44274000000000002</v>
      </c>
      <c r="C54" s="12">
        <v>-2.6328333333333299E-3</v>
      </c>
      <c r="D54" s="12">
        <v>-2.11334E-2</v>
      </c>
      <c r="E54" s="12">
        <v>7.36719333333333E-2</v>
      </c>
    </row>
    <row r="55" spans="1:5" x14ac:dyDescent="0.25">
      <c r="A55" s="3">
        <v>1921</v>
      </c>
      <c r="B55" s="12">
        <v>-0.63926433333333299</v>
      </c>
      <c r="C55" s="12">
        <v>-0.39312966666666699</v>
      </c>
      <c r="D55" s="12">
        <v>-0.34414020000000001</v>
      </c>
      <c r="E55" s="12">
        <v>-0.80145166666666701</v>
      </c>
    </row>
    <row r="56" spans="1:5" x14ac:dyDescent="0.25">
      <c r="A56" s="3">
        <v>1922</v>
      </c>
      <c r="B56" s="12">
        <v>-0.19006439999999999</v>
      </c>
      <c r="C56" s="12">
        <v>-0.48118586666666702</v>
      </c>
      <c r="D56" s="12">
        <v>-0.800458</v>
      </c>
      <c r="E56" s="12">
        <v>-0.67663200000000001</v>
      </c>
    </row>
    <row r="57" spans="1:5" x14ac:dyDescent="0.25">
      <c r="A57" s="3">
        <v>1923</v>
      </c>
      <c r="B57" s="12">
        <v>-0.73988399999999999</v>
      </c>
      <c r="C57" s="12">
        <v>-3.1632633333333299E-2</v>
      </c>
      <c r="D57" s="12">
        <v>0.33086653333333299</v>
      </c>
      <c r="E57" s="12">
        <v>0.38909126666666699</v>
      </c>
    </row>
    <row r="58" spans="1:5" x14ac:dyDescent="0.25">
      <c r="A58" s="3">
        <v>1924</v>
      </c>
      <c r="B58" s="12">
        <v>-3.4073433333333299E-2</v>
      </c>
      <c r="C58" s="12">
        <v>-0.99081600000000003</v>
      </c>
      <c r="D58" s="12">
        <v>-0.72843366666666698</v>
      </c>
      <c r="E58" s="12">
        <v>-0.90207166666666705</v>
      </c>
    </row>
    <row r="59" spans="1:5" x14ac:dyDescent="0.25">
      <c r="A59" s="3">
        <v>1925</v>
      </c>
      <c r="B59" s="12">
        <v>-9.7700166666666699E-2</v>
      </c>
      <c r="C59" s="12">
        <v>0.35774699999999998</v>
      </c>
      <c r="D59" s="12">
        <v>0.82393633333333305</v>
      </c>
      <c r="E59" s="12">
        <v>1.2742123333333299</v>
      </c>
    </row>
    <row r="60" spans="1:5" x14ac:dyDescent="0.25">
      <c r="A60" s="3">
        <v>1926</v>
      </c>
      <c r="B60" s="12">
        <v>1.1469066666666701</v>
      </c>
      <c r="C60" s="12">
        <v>0.725453666666667</v>
      </c>
      <c r="D60" s="12">
        <v>-0.13695660000000001</v>
      </c>
      <c r="E60" s="12">
        <v>-0.12342450000000001</v>
      </c>
    </row>
    <row r="61" spans="1:5" x14ac:dyDescent="0.25">
      <c r="A61" s="3">
        <v>1927</v>
      </c>
      <c r="B61" s="12">
        <v>-8.6473333333333402E-3</v>
      </c>
      <c r="C61" s="12">
        <v>-0.40418300000000001</v>
      </c>
      <c r="D61" s="12">
        <v>-4.10163666666667E-2</v>
      </c>
      <c r="E61" s="12">
        <v>8.0476666666665997E-4</v>
      </c>
    </row>
    <row r="62" spans="1:5" x14ac:dyDescent="0.25">
      <c r="A62" s="3">
        <v>1928</v>
      </c>
      <c r="B62" s="12">
        <v>-0.1220975</v>
      </c>
      <c r="C62" s="12">
        <v>-0.32016600000000001</v>
      </c>
      <c r="D62" s="12">
        <v>-0.30441366666666703</v>
      </c>
      <c r="E62" s="12">
        <v>-0.32724199999999998</v>
      </c>
    </row>
    <row r="63" spans="1:5" x14ac:dyDescent="0.25">
      <c r="A63" s="3">
        <v>1929</v>
      </c>
      <c r="B63" s="12">
        <v>7.9963666666666607E-3</v>
      </c>
      <c r="C63" s="12">
        <v>3.6317866666666698E-2</v>
      </c>
      <c r="D63" s="12">
        <v>0.218739766666667</v>
      </c>
      <c r="E63" s="12">
        <v>0.15619138033333299</v>
      </c>
    </row>
    <row r="64" spans="1:5" x14ac:dyDescent="0.25">
      <c r="A64" s="3">
        <v>1930</v>
      </c>
      <c r="B64" s="12">
        <v>0.132442476666667</v>
      </c>
      <c r="C64" s="12">
        <v>0.33504679999999998</v>
      </c>
      <c r="D64" s="12">
        <v>1.20083466666667</v>
      </c>
      <c r="E64" s="12">
        <v>1.64798666666667</v>
      </c>
    </row>
    <row r="65" spans="1:5" x14ac:dyDescent="0.25">
      <c r="A65" s="3">
        <v>1931</v>
      </c>
      <c r="B65" s="12">
        <v>1.1174630000000001</v>
      </c>
      <c r="C65" s="12">
        <v>0.29903033333333301</v>
      </c>
      <c r="D65" s="12">
        <v>-0.26550986666666698</v>
      </c>
      <c r="E65" s="12">
        <v>-0.37042900000000001</v>
      </c>
    </row>
    <row r="66" spans="1:5" x14ac:dyDescent="0.25">
      <c r="A66" s="3">
        <v>1932</v>
      </c>
      <c r="B66" s="12">
        <v>0.23688573333333299</v>
      </c>
      <c r="C66" s="12">
        <v>0.35959366666666698</v>
      </c>
      <c r="D66" s="12">
        <v>1.9136666666666701E-3</v>
      </c>
      <c r="E66" s="12">
        <v>-0.320514666666667</v>
      </c>
    </row>
    <row r="67" spans="1:5" x14ac:dyDescent="0.25">
      <c r="A67" s="3">
        <v>1933</v>
      </c>
      <c r="B67" s="12">
        <v>-3.8756706666666703E-2</v>
      </c>
      <c r="C67" s="12">
        <v>-0.60857600000000001</v>
      </c>
      <c r="D67" s="12">
        <v>-0.85402</v>
      </c>
      <c r="E67" s="12">
        <v>-0.939056</v>
      </c>
    </row>
    <row r="68" spans="1:5" x14ac:dyDescent="0.25">
      <c r="A68" s="3">
        <v>1934</v>
      </c>
      <c r="B68" s="12">
        <v>-0.43623673333333302</v>
      </c>
      <c r="C68" s="12">
        <v>-0.31592300000000001</v>
      </c>
      <c r="D68" s="12">
        <v>-0.18282633333333301</v>
      </c>
      <c r="E68" s="12">
        <v>-0.33805449999999998</v>
      </c>
    </row>
    <row r="69" spans="1:5" x14ac:dyDescent="0.25">
      <c r="A69" s="3">
        <v>1935</v>
      </c>
      <c r="B69" s="12">
        <v>-0.320120233333333</v>
      </c>
      <c r="C69" s="12">
        <v>-0.54156899999999997</v>
      </c>
      <c r="D69" s="12">
        <v>6.9596770000000002E-2</v>
      </c>
      <c r="E69" s="12">
        <v>0.29068213333333298</v>
      </c>
    </row>
    <row r="70" spans="1:5" x14ac:dyDescent="0.25">
      <c r="A70" s="3">
        <v>1936</v>
      </c>
      <c r="B70" s="12">
        <v>0.17187306666666699</v>
      </c>
      <c r="C70" s="12">
        <v>-0.377502333333333</v>
      </c>
      <c r="D70" s="12">
        <v>1.38068666666667E-2</v>
      </c>
      <c r="E70" s="12">
        <v>0.1044718</v>
      </c>
    </row>
    <row r="71" spans="1:5" x14ac:dyDescent="0.25">
      <c r="A71" s="3">
        <v>1937</v>
      </c>
      <c r="B71" s="12">
        <v>7.9279333333333299E-2</v>
      </c>
      <c r="C71" s="12">
        <v>-0.35086616666666698</v>
      </c>
      <c r="D71" s="12">
        <v>-0.14536966666666701</v>
      </c>
      <c r="E71" s="12">
        <v>-0.126168633333333</v>
      </c>
    </row>
    <row r="72" spans="1:5" x14ac:dyDescent="0.25">
      <c r="A72" s="3">
        <v>1938</v>
      </c>
      <c r="B72" s="12">
        <v>-0.15772683333333301</v>
      </c>
      <c r="C72" s="12">
        <v>-1.0073466666666699</v>
      </c>
      <c r="D72" s="12">
        <v>-0.797288</v>
      </c>
      <c r="E72" s="12">
        <v>-0.87532399999999999</v>
      </c>
    </row>
    <row r="73" spans="1:5" x14ac:dyDescent="0.25">
      <c r="A73" s="3">
        <v>1939</v>
      </c>
      <c r="B73" s="12">
        <v>-0.68123066666666698</v>
      </c>
      <c r="C73" s="12">
        <v>0.11740666666666701</v>
      </c>
      <c r="D73" s="12">
        <v>-4.34726666666666E-3</v>
      </c>
      <c r="E73" s="12">
        <v>0.52231116666666699</v>
      </c>
    </row>
    <row r="74" spans="1:5" x14ac:dyDescent="0.25">
      <c r="A74" s="3">
        <v>1940</v>
      </c>
      <c r="B74" s="12">
        <v>1.1048263333333299</v>
      </c>
      <c r="C74" s="12">
        <v>0.23524028666666699</v>
      </c>
      <c r="D74" s="12">
        <v>0.319780233333333</v>
      </c>
      <c r="E74" s="12">
        <v>0.87819233333333302</v>
      </c>
    </row>
    <row r="75" spans="1:5" x14ac:dyDescent="0.25">
      <c r="A75" s="3">
        <v>1941</v>
      </c>
      <c r="B75" s="12">
        <v>1.36172</v>
      </c>
      <c r="C75" s="12">
        <v>0.82454066666666703</v>
      </c>
      <c r="D75" s="12">
        <v>0.73862633333333305</v>
      </c>
      <c r="E75" s="12">
        <v>0.98314033333333295</v>
      </c>
    </row>
    <row r="76" spans="1:5" x14ac:dyDescent="0.25">
      <c r="A76" s="3">
        <v>1942</v>
      </c>
      <c r="B76" s="12">
        <v>0.12906319999999999</v>
      </c>
      <c r="C76" s="12">
        <v>-0.66934266666666697</v>
      </c>
      <c r="D76" s="12">
        <v>-1.3702300000000001</v>
      </c>
      <c r="E76" s="12">
        <v>-1.247946</v>
      </c>
    </row>
    <row r="77" spans="1:5" x14ac:dyDescent="0.25">
      <c r="A77" s="3">
        <v>1943</v>
      </c>
      <c r="B77" s="12">
        <v>-0.80701100000000003</v>
      </c>
      <c r="C77" s="12">
        <v>-8.1928333333333402E-3</v>
      </c>
      <c r="D77" s="12">
        <v>-0.1935432</v>
      </c>
      <c r="E77" s="12">
        <v>-0.487435333333333</v>
      </c>
    </row>
    <row r="78" spans="1:5" x14ac:dyDescent="0.25">
      <c r="A78" s="3">
        <v>1944</v>
      </c>
      <c r="B78" s="12">
        <v>5.9528999999999999E-2</v>
      </c>
      <c r="C78" s="12">
        <v>9.7850733333333301E-2</v>
      </c>
      <c r="D78" s="12">
        <v>-0.1841431</v>
      </c>
      <c r="E78" s="12">
        <v>-0.57164800000000004</v>
      </c>
    </row>
    <row r="79" spans="1:5" x14ac:dyDescent="0.25">
      <c r="A79" s="3">
        <v>1945</v>
      </c>
      <c r="B79" s="12">
        <v>-0.54252766666666696</v>
      </c>
      <c r="C79" s="12">
        <v>-0.19292010333333301</v>
      </c>
      <c r="D79" s="12">
        <v>-0.54609333333333299</v>
      </c>
      <c r="E79" s="12">
        <v>-0.496064333333333</v>
      </c>
    </row>
    <row r="80" spans="1:5" x14ac:dyDescent="0.25">
      <c r="A80" s="3">
        <v>1946</v>
      </c>
      <c r="B80" s="12">
        <v>-0.55535366666666697</v>
      </c>
      <c r="C80" s="12">
        <v>-0.42207033333333299</v>
      </c>
      <c r="D80" s="12">
        <v>-0.546427</v>
      </c>
      <c r="E80" s="12">
        <v>-0.120317666666667</v>
      </c>
    </row>
    <row r="81" spans="1:5" x14ac:dyDescent="0.25">
      <c r="A81" s="3">
        <v>1947</v>
      </c>
      <c r="B81" s="12">
        <v>-4.1274333333333304E-3</v>
      </c>
      <c r="C81" s="12">
        <v>-0.26290259999999999</v>
      </c>
      <c r="D81" s="12">
        <v>-0.71080299999999996</v>
      </c>
      <c r="E81" s="12">
        <v>-0.170479033333333</v>
      </c>
    </row>
    <row r="82" spans="1:5" x14ac:dyDescent="0.25">
      <c r="A82" s="3">
        <v>1948</v>
      </c>
      <c r="B82" s="12">
        <v>0.332436233333333</v>
      </c>
      <c r="C82" s="12">
        <v>-0.18036286666666701</v>
      </c>
      <c r="D82" s="12">
        <v>-0.39724039999999999</v>
      </c>
      <c r="E82" s="12">
        <v>-0.290385</v>
      </c>
    </row>
    <row r="83" spans="1:5" x14ac:dyDescent="0.25">
      <c r="A83" s="3">
        <v>1949</v>
      </c>
      <c r="B83" s="12">
        <v>-4.4197699999999999E-2</v>
      </c>
      <c r="C83" s="12">
        <v>-0.51700290000000004</v>
      </c>
      <c r="D83" s="12">
        <v>-0.89089866666666695</v>
      </c>
      <c r="E83" s="12">
        <v>-1.3789766666666701</v>
      </c>
    </row>
    <row r="84" spans="1:5" x14ac:dyDescent="0.25">
      <c r="A84" s="3">
        <v>1950</v>
      </c>
      <c r="B84" s="12">
        <v>-1.13387666666667</v>
      </c>
      <c r="C84" s="12">
        <v>-1.0820133333333299</v>
      </c>
      <c r="D84" s="12">
        <v>-0.84344666666666701</v>
      </c>
      <c r="E84" s="12">
        <v>-1.04682066666667</v>
      </c>
    </row>
    <row r="85" spans="1:5" x14ac:dyDescent="0.25">
      <c r="A85" s="3">
        <v>1951</v>
      </c>
      <c r="B85" s="12">
        <v>-0.30029423333333299</v>
      </c>
      <c r="C85" s="12">
        <v>0.47633370000000003</v>
      </c>
      <c r="D85" s="12">
        <v>1.047037</v>
      </c>
      <c r="E85" s="12">
        <v>0.757656</v>
      </c>
    </row>
    <row r="86" spans="1:5" x14ac:dyDescent="0.25">
      <c r="A86" s="3">
        <v>1952</v>
      </c>
      <c r="B86" s="12">
        <v>0.19316900000000001</v>
      </c>
      <c r="C86" s="12">
        <v>-0.63356666666666706</v>
      </c>
      <c r="D86" s="12">
        <v>-0.49538700000000002</v>
      </c>
      <c r="E86" s="12">
        <v>-0.3944048</v>
      </c>
    </row>
    <row r="87" spans="1:5" x14ac:dyDescent="0.25">
      <c r="A87" s="3">
        <v>1953</v>
      </c>
      <c r="B87" s="12">
        <v>0.44094266666666698</v>
      </c>
      <c r="C87" s="12">
        <v>0.40318666666666703</v>
      </c>
      <c r="D87" s="12">
        <v>0.23794995999999999</v>
      </c>
      <c r="E87" s="12">
        <v>1.2457899999999999E-2</v>
      </c>
    </row>
    <row r="88" spans="1:5" x14ac:dyDescent="0.25">
      <c r="A88" s="3">
        <v>1954</v>
      </c>
      <c r="B88" s="12">
        <v>-0.50277383333333303</v>
      </c>
      <c r="C88" s="12">
        <v>-1.28219333333333</v>
      </c>
      <c r="D88" s="12">
        <v>-1.34337</v>
      </c>
      <c r="E88" s="12">
        <v>-1.11592966666667</v>
      </c>
    </row>
    <row r="89" spans="1:5" x14ac:dyDescent="0.25">
      <c r="A89" s="3">
        <v>1955</v>
      </c>
      <c r="B89" s="12">
        <v>-0.80295766666666701</v>
      </c>
      <c r="C89" s="12">
        <v>-1.35982</v>
      </c>
      <c r="D89" s="12">
        <v>-1.3227756666666699</v>
      </c>
      <c r="E89" s="12">
        <v>-1.6786700000000001</v>
      </c>
    </row>
    <row r="90" spans="1:5" x14ac:dyDescent="0.25">
      <c r="A90" s="3">
        <v>1956</v>
      </c>
      <c r="B90" s="12">
        <v>-0.733653</v>
      </c>
      <c r="C90" s="12">
        <v>-0.64143300000000003</v>
      </c>
      <c r="D90" s="12">
        <v>-0.670366666666667</v>
      </c>
      <c r="E90" s="12">
        <v>-0.90951000000000004</v>
      </c>
    </row>
    <row r="91" spans="1:5" x14ac:dyDescent="0.25">
      <c r="A91" s="3">
        <v>1957</v>
      </c>
      <c r="B91" s="12">
        <v>0.13123599999999999</v>
      </c>
      <c r="C91" s="12">
        <v>0.93058333333333298</v>
      </c>
      <c r="D91" s="12">
        <v>0.87718799999999997</v>
      </c>
      <c r="E91" s="12">
        <v>1.1200966666666701</v>
      </c>
    </row>
    <row r="92" spans="1:5" x14ac:dyDescent="0.25">
      <c r="A92" s="3">
        <v>1958</v>
      </c>
      <c r="B92" s="12">
        <v>0.55253966666666698</v>
      </c>
      <c r="C92" s="12">
        <v>-3.1064333333333301E-3</v>
      </c>
      <c r="D92" s="12">
        <v>-0.14000326666666699</v>
      </c>
      <c r="E92" s="12">
        <v>-8.5435406666666699E-2</v>
      </c>
    </row>
    <row r="93" spans="1:5" x14ac:dyDescent="0.25">
      <c r="A93" s="3">
        <v>1959</v>
      </c>
      <c r="B93" s="12">
        <v>6.2306233333333301E-2</v>
      </c>
      <c r="C93" s="12">
        <v>-0.28118593333333303</v>
      </c>
      <c r="D93" s="12">
        <v>-0.28387020000000002</v>
      </c>
      <c r="E93" s="12">
        <v>-0.15858836666666701</v>
      </c>
    </row>
    <row r="94" spans="1:5" x14ac:dyDescent="0.25">
      <c r="A94" s="3">
        <v>1960</v>
      </c>
      <c r="B94" s="12">
        <v>-0.23388999999999999</v>
      </c>
      <c r="C94" s="12">
        <v>-0.22883300000000001</v>
      </c>
      <c r="D94" s="12">
        <v>-7.8269966666666704E-2</v>
      </c>
      <c r="E94" s="12">
        <v>-0.47093833333333301</v>
      </c>
    </row>
    <row r="95" spans="1:5" x14ac:dyDescent="0.25">
      <c r="A95" s="3">
        <v>1961</v>
      </c>
      <c r="B95" s="12">
        <v>0.14048340000000001</v>
      </c>
      <c r="C95" s="12">
        <v>-0.139596</v>
      </c>
      <c r="D95" s="12">
        <v>-0.83737666666666699</v>
      </c>
      <c r="E95" s="12">
        <v>-0.275241333333333</v>
      </c>
    </row>
    <row r="96" spans="1:5" x14ac:dyDescent="0.25">
      <c r="A96" s="3">
        <v>1962</v>
      </c>
      <c r="B96" s="12">
        <v>-0.45445666666666701</v>
      </c>
      <c r="C96" s="12">
        <v>-0.52028633333333296</v>
      </c>
      <c r="D96" s="12">
        <v>-0.39683333333333298</v>
      </c>
      <c r="E96" s="12">
        <v>-0.62068766666666697</v>
      </c>
    </row>
    <row r="97" spans="1:5" x14ac:dyDescent="0.25">
      <c r="A97" s="3">
        <v>1963</v>
      </c>
      <c r="B97" s="12">
        <v>-7.9697133333333295E-2</v>
      </c>
      <c r="C97" s="12">
        <v>0.47271999999999997</v>
      </c>
      <c r="D97" s="12">
        <v>0.76173999999999997</v>
      </c>
      <c r="E97" s="12">
        <v>0.68312133333333303</v>
      </c>
    </row>
    <row r="98" spans="1:5" x14ac:dyDescent="0.25">
      <c r="A98" s="3">
        <v>1964</v>
      </c>
      <c r="B98" s="12">
        <v>-0.41510383333333301</v>
      </c>
      <c r="C98" s="12">
        <v>-1.05642666666667</v>
      </c>
      <c r="D98" s="12">
        <v>-0.92113766666666697</v>
      </c>
      <c r="E98" s="12">
        <v>-0.92279766666666696</v>
      </c>
    </row>
    <row r="99" spans="1:5" x14ac:dyDescent="0.25">
      <c r="A99" s="3">
        <v>1965</v>
      </c>
      <c r="B99" s="12">
        <v>-9.3196666666666705E-2</v>
      </c>
      <c r="C99" s="12">
        <v>0.77807066666666702</v>
      </c>
      <c r="D99" s="12">
        <v>1.3040066666666701</v>
      </c>
      <c r="E99" s="12">
        <v>1.2810299999999999</v>
      </c>
    </row>
    <row r="100" spans="1:5" x14ac:dyDescent="0.25">
      <c r="A100" s="3">
        <v>1966</v>
      </c>
      <c r="B100" s="12">
        <v>0.21369623333333301</v>
      </c>
      <c r="C100" s="12">
        <v>-0.33519933333333302</v>
      </c>
      <c r="D100" s="12">
        <v>-0.43697999999999998</v>
      </c>
      <c r="E100" s="12">
        <v>-0.63636499999999996</v>
      </c>
    </row>
    <row r="101" spans="1:5" x14ac:dyDescent="0.25">
      <c r="A101" s="3">
        <v>1967</v>
      </c>
      <c r="B101" s="12">
        <v>-0.48620733333333299</v>
      </c>
      <c r="C101" s="12">
        <v>-0.28361633333333303</v>
      </c>
      <c r="D101" s="12">
        <v>-0.89653966666666696</v>
      </c>
      <c r="E101" s="12">
        <v>-0.99330866666666695</v>
      </c>
    </row>
    <row r="102" spans="1:5" x14ac:dyDescent="0.25">
      <c r="A102" s="3">
        <v>1968</v>
      </c>
      <c r="B102" s="12">
        <v>-1.0300406666666699</v>
      </c>
      <c r="C102" s="12">
        <v>-0.19064900000000001</v>
      </c>
      <c r="D102" s="12">
        <v>0.30165033333333302</v>
      </c>
      <c r="E102" s="12">
        <v>0.419868666666667</v>
      </c>
    </row>
    <row r="103" spans="1:5" x14ac:dyDescent="0.25">
      <c r="A103" s="3">
        <v>1969</v>
      </c>
      <c r="B103" s="12">
        <v>0.41057966666666701</v>
      </c>
      <c r="C103" s="12">
        <v>0.58563033333333303</v>
      </c>
      <c r="D103" s="12">
        <v>0.69751300000000005</v>
      </c>
      <c r="E103" s="12">
        <v>0.797864666666667</v>
      </c>
    </row>
    <row r="104" spans="1:5" x14ac:dyDescent="0.25">
      <c r="A104" s="3">
        <v>1970</v>
      </c>
      <c r="B104" s="12">
        <v>-2.68276E-2</v>
      </c>
      <c r="C104" s="12">
        <v>-1.0273600000000001</v>
      </c>
      <c r="D104" s="12">
        <v>-1.1648643333333299</v>
      </c>
      <c r="E104" s="12">
        <v>-1.2483233333333299</v>
      </c>
    </row>
    <row r="105" spans="1:5" x14ac:dyDescent="0.25">
      <c r="A105" s="3">
        <v>1971</v>
      </c>
      <c r="B105" s="12">
        <v>-1.07734666666667</v>
      </c>
      <c r="C105" s="12">
        <v>-0.72315966666666698</v>
      </c>
      <c r="D105" s="12">
        <v>-0.896882333333333</v>
      </c>
      <c r="E105" s="12">
        <v>-0.93997633333333297</v>
      </c>
    </row>
    <row r="106" spans="1:5" x14ac:dyDescent="0.25">
      <c r="A106" s="3">
        <v>1972</v>
      </c>
      <c r="B106" s="12">
        <v>-1.0967333333333299E-2</v>
      </c>
      <c r="C106" s="12">
        <v>0.96839033333333302</v>
      </c>
      <c r="D106" s="12">
        <v>1.8609166666666701</v>
      </c>
      <c r="E106" s="12">
        <v>2.0732833333333298</v>
      </c>
    </row>
    <row r="107" spans="1:5" x14ac:dyDescent="0.25">
      <c r="A107" s="3">
        <v>1973</v>
      </c>
      <c r="B107" s="12">
        <v>0.30686333333333299</v>
      </c>
      <c r="C107" s="12">
        <v>-0.99390999999999996</v>
      </c>
      <c r="D107" s="12">
        <v>-1.2571099999999999</v>
      </c>
      <c r="E107" s="12">
        <v>-1.5840333333333301</v>
      </c>
    </row>
    <row r="108" spans="1:5" x14ac:dyDescent="0.25">
      <c r="A108" s="3">
        <v>1974</v>
      </c>
      <c r="B108" s="12">
        <v>-0.84263666666666703</v>
      </c>
      <c r="C108" s="12">
        <v>-0.22074633333333299</v>
      </c>
      <c r="D108" s="12">
        <v>-0.27895683333333299</v>
      </c>
      <c r="E108" s="12">
        <v>-0.64320133333333296</v>
      </c>
    </row>
    <row r="109" spans="1:5" x14ac:dyDescent="0.25">
      <c r="A109" s="3">
        <v>1975</v>
      </c>
      <c r="B109" s="12">
        <v>-0.352876666666667</v>
      </c>
      <c r="C109" s="12">
        <v>-0.92016633333333298</v>
      </c>
      <c r="D109" s="12">
        <v>-0.96885200000000005</v>
      </c>
      <c r="E109" s="12">
        <v>-1.4607966666666701</v>
      </c>
    </row>
    <row r="110" spans="1:5" x14ac:dyDescent="0.25">
      <c r="A110" s="3">
        <v>1976</v>
      </c>
      <c r="B110" s="12">
        <v>-0.55544400000000005</v>
      </c>
      <c r="C110" s="12">
        <v>0.52005725000000003</v>
      </c>
      <c r="D110" s="12">
        <v>1.006721</v>
      </c>
      <c r="E110" s="12">
        <v>0.92943633333333298</v>
      </c>
    </row>
    <row r="111" spans="1:5" x14ac:dyDescent="0.25">
      <c r="A111" s="3">
        <v>1977</v>
      </c>
      <c r="B111" s="12">
        <v>0.21575900000000001</v>
      </c>
      <c r="C111" s="12">
        <v>6.3444333333333297E-2</v>
      </c>
      <c r="D111" s="12">
        <v>9.8933566666666695E-2</v>
      </c>
      <c r="E111" s="12">
        <v>0.50445166666666696</v>
      </c>
    </row>
    <row r="112" spans="1:5" x14ac:dyDescent="0.25">
      <c r="A112" s="3">
        <v>1978</v>
      </c>
      <c r="B112" s="12">
        <v>-0.17377400000000001</v>
      </c>
      <c r="C112" s="12">
        <v>-0.71079966666666705</v>
      </c>
      <c r="D112" s="12">
        <v>-0.45730999999999999</v>
      </c>
      <c r="E112" s="12">
        <v>5.58848333333333E-2</v>
      </c>
    </row>
    <row r="113" spans="1:5" x14ac:dyDescent="0.25">
      <c r="A113" s="3">
        <v>1979</v>
      </c>
      <c r="B113" s="12">
        <v>3.1276133333333303E-2</v>
      </c>
      <c r="C113" s="12">
        <v>0.1588772</v>
      </c>
      <c r="D113" s="12">
        <v>0.61276666666666701</v>
      </c>
      <c r="E113" s="12">
        <v>0.50826833333333299</v>
      </c>
    </row>
    <row r="114" spans="1:5" x14ac:dyDescent="0.25">
      <c r="A114" s="3">
        <v>1980</v>
      </c>
      <c r="B114" s="12">
        <v>1.7145666666666701E-2</v>
      </c>
      <c r="C114" s="12">
        <v>0.14650703333333301</v>
      </c>
      <c r="D114" s="12">
        <v>-0.16811936666666699</v>
      </c>
      <c r="E114" s="12">
        <v>-0.17783149333333301</v>
      </c>
    </row>
    <row r="115" spans="1:5" x14ac:dyDescent="0.25">
      <c r="A115" s="3">
        <v>1981</v>
      </c>
      <c r="B115" s="12">
        <v>-0.36907699999999999</v>
      </c>
      <c r="C115" s="12">
        <v>-0.15603953000000001</v>
      </c>
      <c r="D115" s="12">
        <v>-6.5183023333333298E-2</v>
      </c>
      <c r="E115" s="12">
        <v>0.13808266666666699</v>
      </c>
    </row>
    <row r="116" spans="1:5" x14ac:dyDescent="0.25">
      <c r="A116" s="3">
        <v>1982</v>
      </c>
      <c r="B116" s="12">
        <v>8.0710066666666705E-2</v>
      </c>
      <c r="C116" s="12">
        <v>0.75750366666666702</v>
      </c>
      <c r="D116" s="12">
        <v>1.7544566666666701</v>
      </c>
      <c r="E116" s="12">
        <v>2.89679333333333</v>
      </c>
    </row>
    <row r="117" spans="1:5" x14ac:dyDescent="0.25">
      <c r="A117" s="3">
        <v>1983</v>
      </c>
      <c r="B117" s="12">
        <v>2.1148099999999999</v>
      </c>
      <c r="C117" s="12">
        <v>1.6355166666666701</v>
      </c>
      <c r="D117" s="12">
        <v>0.17671000000000001</v>
      </c>
      <c r="E117" s="12">
        <v>-0.67152833333333295</v>
      </c>
    </row>
    <row r="118" spans="1:5" x14ac:dyDescent="0.25">
      <c r="A118" s="3">
        <v>1984</v>
      </c>
      <c r="B118" s="12">
        <v>-0.32637333333333302</v>
      </c>
      <c r="C118" s="12">
        <v>-0.78490633333333304</v>
      </c>
      <c r="D118" s="12">
        <v>-0.59310966666666698</v>
      </c>
      <c r="E118" s="12">
        <v>-1.11724</v>
      </c>
    </row>
    <row r="119" spans="1:5" x14ac:dyDescent="0.25">
      <c r="A119" s="3">
        <v>1985</v>
      </c>
      <c r="B119" s="12">
        <v>-0.93329733333333298</v>
      </c>
      <c r="C119" s="12">
        <v>-0.91488266666666695</v>
      </c>
      <c r="D119" s="12">
        <v>-0.80173666666666699</v>
      </c>
      <c r="E119" s="12">
        <v>-0.726941333333333</v>
      </c>
    </row>
    <row r="120" spans="1:5" x14ac:dyDescent="0.25">
      <c r="A120" s="3">
        <v>1986</v>
      </c>
      <c r="B120" s="12">
        <v>-0.43739400000000001</v>
      </c>
      <c r="C120" s="12">
        <v>-0.25200963333333298</v>
      </c>
      <c r="D120" s="12">
        <v>0.34130339999999998</v>
      </c>
      <c r="E120" s="12">
        <v>0.88156133333333297</v>
      </c>
    </row>
    <row r="121" spans="1:5" x14ac:dyDescent="0.25">
      <c r="A121" s="3">
        <v>1987</v>
      </c>
      <c r="B121" s="12">
        <v>1.03280333333333</v>
      </c>
      <c r="C121" s="12">
        <v>1.2166366666666699</v>
      </c>
      <c r="D121" s="12">
        <v>1.42242333333333</v>
      </c>
      <c r="E121" s="12">
        <v>0.90921666666666701</v>
      </c>
    </row>
    <row r="122" spans="1:5" x14ac:dyDescent="0.25">
      <c r="A122" s="3">
        <v>1988</v>
      </c>
      <c r="B122" s="12">
        <v>-0.14553333333333299</v>
      </c>
      <c r="C122" s="12">
        <v>-1.60789</v>
      </c>
      <c r="D122" s="12">
        <v>-1.61961333333333</v>
      </c>
      <c r="E122" s="12">
        <v>-1.65434666666667</v>
      </c>
    </row>
    <row r="123" spans="1:5" x14ac:dyDescent="0.25">
      <c r="A123" s="3">
        <v>1989</v>
      </c>
      <c r="B123" s="12">
        <v>-0.84624666666666704</v>
      </c>
      <c r="C123" s="12">
        <v>-0.44692933333333301</v>
      </c>
      <c r="D123" s="12">
        <v>-0.40683033333333302</v>
      </c>
      <c r="E123" s="12">
        <v>-0.32817866666666701</v>
      </c>
    </row>
    <row r="124" spans="1:5" x14ac:dyDescent="0.25">
      <c r="A124" s="3">
        <v>1990</v>
      </c>
      <c r="B124" s="12">
        <v>9.94930333333333E-2</v>
      </c>
      <c r="C124" s="12">
        <v>9.5356633333333302E-2</v>
      </c>
      <c r="D124" s="12">
        <v>2.6524999999999999E-3</v>
      </c>
      <c r="E124" s="12">
        <v>-6.4483333333333504E-4</v>
      </c>
    </row>
    <row r="125" spans="1:5" x14ac:dyDescent="0.25">
      <c r="A125" s="3">
        <v>1991</v>
      </c>
      <c r="B125" s="12">
        <v>2.07424333333333E-2</v>
      </c>
      <c r="C125" s="12">
        <v>0.64286033333333303</v>
      </c>
      <c r="D125" s="12">
        <v>0.3359895</v>
      </c>
      <c r="E125" s="12">
        <v>1.2413333333333301</v>
      </c>
    </row>
    <row r="126" spans="1:5" x14ac:dyDescent="0.25">
      <c r="A126" s="3">
        <v>1992</v>
      </c>
      <c r="B126" s="12">
        <v>1.28219666666667</v>
      </c>
      <c r="C126" s="12">
        <v>0.63995363333333299</v>
      </c>
      <c r="D126" s="12">
        <v>-0.35955633333333298</v>
      </c>
      <c r="E126" s="12">
        <v>-0.20926223333333299</v>
      </c>
    </row>
    <row r="127" spans="1:5" x14ac:dyDescent="0.25">
      <c r="A127" s="3">
        <v>1993</v>
      </c>
      <c r="B127" s="12">
        <v>0.55439933333333302</v>
      </c>
      <c r="C127" s="12">
        <v>0.64309966666666696</v>
      </c>
      <c r="D127" s="12">
        <v>8.97660333333333E-2</v>
      </c>
      <c r="E127" s="12">
        <v>1.8924723333333299E-2</v>
      </c>
    </row>
    <row r="128" spans="1:5" x14ac:dyDescent="0.25">
      <c r="A128" s="3">
        <v>1994</v>
      </c>
      <c r="B128" s="12">
        <v>-0.31732733333333302</v>
      </c>
      <c r="C128" s="12">
        <v>-0.16747572333333299</v>
      </c>
      <c r="D128" s="12">
        <v>0.129620233333333</v>
      </c>
      <c r="E128" s="12">
        <v>0.87100466666666698</v>
      </c>
    </row>
    <row r="129" spans="1:5" x14ac:dyDescent="0.25">
      <c r="A129" s="3">
        <v>1995</v>
      </c>
      <c r="B129" s="12">
        <v>0.17398559999999999</v>
      </c>
      <c r="C129" s="12">
        <v>-0.25098286666666703</v>
      </c>
      <c r="D129" s="12">
        <v>-0.68115999999999999</v>
      </c>
      <c r="E129" s="12">
        <v>-0.69011500000000003</v>
      </c>
    </row>
    <row r="130" spans="1:5" x14ac:dyDescent="0.25">
      <c r="A130" s="3">
        <v>1996</v>
      </c>
      <c r="B130" s="12">
        <v>-0.40711066666666701</v>
      </c>
      <c r="C130" s="12">
        <v>-0.33590999999999999</v>
      </c>
      <c r="D130" s="12">
        <v>-0.34560299999999999</v>
      </c>
      <c r="E130" s="12">
        <v>-0.66834766666666701</v>
      </c>
    </row>
    <row r="131" spans="1:5" x14ac:dyDescent="0.25">
      <c r="A131" s="3">
        <v>1997</v>
      </c>
      <c r="B131" s="12">
        <v>3.0099266666666701E-2</v>
      </c>
      <c r="C131" s="12">
        <v>1.72071</v>
      </c>
      <c r="D131" s="12">
        <v>2.9072066666666698</v>
      </c>
      <c r="E131" s="12">
        <v>3.1764033333333299</v>
      </c>
    </row>
    <row r="132" spans="1:5" x14ac:dyDescent="0.25">
      <c r="A132" s="3">
        <v>1998</v>
      </c>
      <c r="B132" s="12">
        <v>2.06870333333333</v>
      </c>
      <c r="C132" s="12">
        <v>0.43864700000000001</v>
      </c>
      <c r="D132" s="12">
        <v>-0.49059700000000001</v>
      </c>
      <c r="E132" s="12">
        <v>-0.88342399999999999</v>
      </c>
    </row>
    <row r="133" spans="1:5" x14ac:dyDescent="0.25">
      <c r="A133" s="3">
        <v>1999</v>
      </c>
      <c r="B133" s="12">
        <v>-0.53122400000000003</v>
      </c>
      <c r="C133" s="12">
        <v>-0.592150333333333</v>
      </c>
      <c r="D133" s="12">
        <v>-0.95289199999999996</v>
      </c>
      <c r="E133" s="12">
        <v>-1.53430666666667</v>
      </c>
    </row>
    <row r="134" spans="1:5" x14ac:dyDescent="0.25">
      <c r="A134" s="3">
        <v>2000</v>
      </c>
      <c r="B134" s="12">
        <v>-0.70239633333333296</v>
      </c>
      <c r="C134" s="12">
        <v>-0.56962299999999999</v>
      </c>
      <c r="D134" s="12">
        <v>-0.39595966666666699</v>
      </c>
      <c r="E134" s="12">
        <v>-0.71325799999999995</v>
      </c>
    </row>
    <row r="135" spans="1:5" x14ac:dyDescent="0.25">
      <c r="A135" s="3">
        <v>2001</v>
      </c>
      <c r="B135" s="12">
        <v>-0.127656833333333</v>
      </c>
      <c r="C135" s="12">
        <v>-0.19908000000000001</v>
      </c>
      <c r="D135" s="12">
        <v>-0.51236300000000001</v>
      </c>
      <c r="E135" s="12">
        <v>-0.575305333333333</v>
      </c>
    </row>
    <row r="136" spans="1:5" x14ac:dyDescent="0.25">
      <c r="A136" s="3">
        <v>2002</v>
      </c>
      <c r="B136" s="12">
        <v>6.9285666666666704E-2</v>
      </c>
      <c r="C136" s="12">
        <v>0.31697066666666701</v>
      </c>
      <c r="D136" s="12">
        <v>0.57749300000000003</v>
      </c>
      <c r="E136" s="12">
        <v>1.06419666666667</v>
      </c>
    </row>
    <row r="137" spans="1:5" x14ac:dyDescent="0.25">
      <c r="A137" s="3">
        <v>2003</v>
      </c>
      <c r="B137" s="12">
        <v>2.6776666666666699E-2</v>
      </c>
      <c r="C137" s="12">
        <v>-0.42474953333333298</v>
      </c>
      <c r="D137" s="12">
        <v>0.15105698000000001</v>
      </c>
      <c r="E137" s="12">
        <v>0.43767166666666701</v>
      </c>
    </row>
    <row r="138" spans="1:5" x14ac:dyDescent="0.25">
      <c r="A138" s="3">
        <v>2004</v>
      </c>
      <c r="B138" s="12">
        <v>6.1786066666666702E-2</v>
      </c>
      <c r="C138" s="12">
        <v>-0.148806406666667</v>
      </c>
      <c r="D138" s="12">
        <v>0.33331699999999997</v>
      </c>
      <c r="E138" s="12">
        <v>0.43314466666666701</v>
      </c>
    </row>
    <row r="139" spans="1:5" x14ac:dyDescent="0.25">
      <c r="A139" s="3">
        <v>2005</v>
      </c>
      <c r="B139" s="12">
        <v>6.3273333333333003E-4</v>
      </c>
      <c r="C139" s="12">
        <v>0.22241333333333299</v>
      </c>
      <c r="D139" s="12">
        <v>-0.20750033333333301</v>
      </c>
      <c r="E139" s="12">
        <v>-1.0368603333333299</v>
      </c>
    </row>
    <row r="140" spans="1:5" x14ac:dyDescent="0.25">
      <c r="A140" s="3">
        <v>2006</v>
      </c>
      <c r="B140" s="12">
        <v>-0.36373066666666698</v>
      </c>
      <c r="C140" s="12">
        <v>-1.551627E-2</v>
      </c>
      <c r="D140" s="12">
        <v>0.63605299999999998</v>
      </c>
      <c r="E140" s="12">
        <v>0.87324866666666701</v>
      </c>
    </row>
    <row r="141" spans="1:5" x14ac:dyDescent="0.25">
      <c r="A141" s="3">
        <v>2007</v>
      </c>
      <c r="B141" s="12">
        <v>-0.2267007</v>
      </c>
      <c r="C141" s="12">
        <v>-0.60112966666666701</v>
      </c>
      <c r="D141" s="12">
        <v>-1.2613823333333301</v>
      </c>
      <c r="E141" s="12">
        <v>-1.66069</v>
      </c>
    </row>
    <row r="142" spans="1:5" x14ac:dyDescent="0.25">
      <c r="A142" s="3">
        <v>2008</v>
      </c>
      <c r="B142" s="12">
        <v>-0.76076600000000005</v>
      </c>
      <c r="C142" s="12">
        <v>8.0283499999999994E-2</v>
      </c>
      <c r="D142" s="12">
        <v>0.180680023333333</v>
      </c>
      <c r="E142" s="12">
        <v>-0.46149099999999998</v>
      </c>
    </row>
    <row r="143" spans="1:5" x14ac:dyDescent="0.25">
      <c r="A143" s="3">
        <v>2009</v>
      </c>
      <c r="B143" s="12">
        <v>-0.392157176666667</v>
      </c>
      <c r="C143" s="12">
        <v>0.69229300000000005</v>
      </c>
      <c r="D143" s="12">
        <v>0.74503699999999995</v>
      </c>
      <c r="E143" s="12">
        <v>1.2450966666666701</v>
      </c>
    </row>
    <row r="144" spans="1:5" x14ac:dyDescent="0.25">
      <c r="A144" s="3">
        <v>2010</v>
      </c>
      <c r="B144" s="12">
        <v>0.684033</v>
      </c>
      <c r="C144" s="12">
        <v>-0.41595969999999999</v>
      </c>
      <c r="D144" s="12">
        <v>-1.37777666666667</v>
      </c>
      <c r="E144" s="12">
        <v>-1.50620333333333</v>
      </c>
    </row>
    <row r="145" spans="1:5" x14ac:dyDescent="0.25">
      <c r="A145" s="3">
        <v>2011</v>
      </c>
      <c r="B145" s="12">
        <v>-0.60248666666666695</v>
      </c>
      <c r="C145" s="12">
        <v>2.37433333333333E-2</v>
      </c>
      <c r="D145" s="12">
        <v>-0.69313633333333302</v>
      </c>
      <c r="E145" s="12">
        <v>-0.93017649999999996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nino3</vt:lpstr>
    </vt:vector>
  </TitlesOfParts>
  <Company>UWI Mona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Stephenson</dc:creator>
  <cp:lastModifiedBy>Kimberly Stephenson</cp:lastModifiedBy>
  <dcterms:created xsi:type="dcterms:W3CDTF">2012-08-15T18:29:27Z</dcterms:created>
  <dcterms:modified xsi:type="dcterms:W3CDTF">2012-08-23T00:54:58Z</dcterms:modified>
</cp:coreProperties>
</file>